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2.xml" ContentType="application/vnd.openxmlformats-officedocument.drawing+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Kozfoglalkoztatottak\_Kozos\KÖZSZOLGÁLTATÁSI IGAZGATÓSÁG\KÖZMŰVELŐDÉSI STATISZTIKA 2018\Segédlet weboldalra\"/>
    </mc:Choice>
  </mc:AlternateContent>
  <bookViews>
    <workbookView xWindow="240" yWindow="135" windowWidth="9480" windowHeight="5640"/>
  </bookViews>
  <sheets>
    <sheet name="Információk" sheetId="17" r:id="rId1"/>
    <sheet name=" Alapadatok" sheetId="15" r:id="rId2"/>
    <sheet name="Szerv. adatai, gazdálkodás jell" sheetId="26" r:id="rId3"/>
    <sheet name="Helyiségek" sheetId="27" r:id="rId4"/>
    <sheet name="Székhelycímen bejegyzett int." sheetId="28" r:id="rId5"/>
    <sheet name="Hasznos alapterület" sheetId="21" r:id="rId6"/>
    <sheet name="Nemzeti és etnikai kisebbségi " sheetId="29" r:id="rId7"/>
    <sheet name="Alkalmazottak- létszámadatok" sheetId="20" r:id="rId8"/>
    <sheet name="Pénzügyi adatok" sheetId="30" r:id="rId9"/>
    <sheet name="Alkotó művelődési formák" sheetId="12" r:id="rId10"/>
    <sheet name=" Klubok" sheetId="13" r:id="rId11"/>
    <sheet name="Képzés" sheetId="22" r:id="rId12"/>
    <sheet name="Rendszeres műv. formák össz" sheetId="14" r:id="rId13"/>
    <sheet name="Ismeretterjesztés" sheetId="4" r:id="rId14"/>
    <sheet name="Táborok" sheetId="5" r:id="rId15"/>
    <sheet name="Kiáll, műsorok, rend." sheetId="6" r:id="rId16"/>
    <sheet name="Szolgáltatások" sheetId="7" r:id="rId17"/>
    <sheet name="Szakmafejlesztési aktivitás" sheetId="31" r:id="rId18"/>
    <sheet name="Külső szervek tev. terembérlet" sheetId="10" r:id="rId19"/>
    <sheet name="Pogramok külföldiekkel" sheetId="8" r:id="rId20"/>
    <sheet name="Programok külföldön (2)" sheetId="11" r:id="rId21"/>
    <sheet name="ÖSSZLÁTOGATÓ LÉTSZÁM" sheetId="23" r:id="rId22"/>
    <sheet name="Kiadványok - ism.hordozók" sheetId="9" r:id="rId23"/>
    <sheet name="Internet" sheetId="18" r:id="rId24"/>
    <sheet name="Honlap használat" sheetId="32" r:id="rId25"/>
    <sheet name="Közösségi oldal használat" sheetId="34" r:id="rId26"/>
    <sheet name="Székhelyen, tephelyen kívüli " sheetId="33" r:id="rId27"/>
    <sheet name="Fogyatékos személyek" sheetId="35" r:id="rId28"/>
  </sheets>
  <definedNames>
    <definedName name="_xlnm.Print_Titles" localSheetId="13">Ismeretterjesztés!$2:$2</definedName>
    <definedName name="_xlnm.Print_Titles" localSheetId="15">'Kiáll, műsorok, rend.'!$1:$2</definedName>
    <definedName name="_xlnm.Print_Area" localSheetId="24">'Honlap használat'!$A$1:$J$5</definedName>
    <definedName name="_xlnm.Print_Area" localSheetId="21">'ÖSSZLÁTOGATÓ LÉTSZÁM'!$A$1:$F$21</definedName>
    <definedName name="_xlnm.Print_Area" localSheetId="20">'Programok külföldön (2)'!$A$1:$S$63</definedName>
    <definedName name="_xlnm.Print_Area" localSheetId="12">'Rendszeres műv. formák össz'!$A$1:$F$14</definedName>
    <definedName name="_xlnm.Print_Area" localSheetId="26">'Székhelyen, tephelyen kívüli '!$A$1:$K$23</definedName>
    <definedName name="szervezet">#REF!</definedName>
  </definedNames>
  <calcPr calcId="152511"/>
</workbook>
</file>

<file path=xl/calcChain.xml><?xml version="1.0" encoding="utf-8"?>
<calcChain xmlns="http://schemas.openxmlformats.org/spreadsheetml/2006/main">
  <c r="N22" i="20" l="1"/>
  <c r="K22" i="20"/>
  <c r="K21" i="20"/>
  <c r="N20" i="20"/>
  <c r="N19" i="20"/>
  <c r="N15" i="20"/>
  <c r="N14" i="20"/>
  <c r="N10" i="20"/>
  <c r="G22" i="20"/>
  <c r="F15" i="21" l="1"/>
  <c r="I13" i="11" l="1"/>
  <c r="K13" i="11"/>
  <c r="L13" i="11"/>
  <c r="M69" i="22"/>
  <c r="N69" i="22"/>
  <c r="L69" i="22"/>
  <c r="M65" i="22"/>
  <c r="N65" i="22"/>
  <c r="L65" i="22"/>
  <c r="M62" i="22"/>
  <c r="N62" i="22"/>
  <c r="L62" i="22"/>
  <c r="M59" i="22"/>
  <c r="N59" i="22"/>
  <c r="L59" i="22"/>
  <c r="S27" i="22"/>
  <c r="T27" i="22"/>
  <c r="R27" i="22"/>
  <c r="S24" i="22"/>
  <c r="T24" i="22"/>
  <c r="R24" i="22"/>
  <c r="S21" i="22"/>
  <c r="T21" i="22"/>
  <c r="R21" i="22"/>
  <c r="S18" i="22"/>
  <c r="T18" i="22"/>
  <c r="R18" i="22"/>
  <c r="S15" i="22"/>
  <c r="T15" i="22"/>
  <c r="R15" i="22"/>
  <c r="S12" i="22"/>
  <c r="T12" i="22"/>
  <c r="R12" i="22"/>
  <c r="S9" i="22"/>
  <c r="T9" i="22"/>
  <c r="R9" i="22"/>
  <c r="I89" i="12"/>
  <c r="I85" i="12"/>
  <c r="I81" i="12"/>
  <c r="I77" i="12"/>
  <c r="M18" i="22" l="1"/>
  <c r="M26" i="22"/>
  <c r="M25" i="22"/>
  <c r="M23" i="22"/>
  <c r="M24" i="22" s="1"/>
  <c r="M22" i="22"/>
  <c r="M20" i="22"/>
  <c r="M19" i="22"/>
  <c r="M14" i="22"/>
  <c r="M13" i="22"/>
  <c r="M11" i="22"/>
  <c r="M10" i="22"/>
  <c r="L55" i="22"/>
  <c r="M55" i="22"/>
  <c r="N55" i="22"/>
  <c r="G69" i="22"/>
  <c r="H69" i="22"/>
  <c r="I69" i="22"/>
  <c r="J69" i="22"/>
  <c r="F69" i="22"/>
  <c r="G65" i="22"/>
  <c r="H65" i="22"/>
  <c r="I65" i="22"/>
  <c r="J65" i="22"/>
  <c r="F65" i="22"/>
  <c r="G62" i="22"/>
  <c r="H62" i="22"/>
  <c r="I62" i="22"/>
  <c r="J62" i="22"/>
  <c r="F62" i="22"/>
  <c r="G59" i="22"/>
  <c r="H59" i="22"/>
  <c r="I59" i="22"/>
  <c r="J59" i="22"/>
  <c r="F59" i="22"/>
  <c r="E27" i="22"/>
  <c r="E24" i="22"/>
  <c r="E21" i="22"/>
  <c r="E18" i="22"/>
  <c r="E15" i="22"/>
  <c r="E12" i="22"/>
  <c r="O27" i="22"/>
  <c r="P27" i="22"/>
  <c r="N27" i="22"/>
  <c r="O24" i="22"/>
  <c r="P24" i="22"/>
  <c r="N24" i="22"/>
  <c r="O21" i="22"/>
  <c r="P21" i="22"/>
  <c r="N21" i="22"/>
  <c r="P18" i="22"/>
  <c r="O18" i="22"/>
  <c r="N18" i="22"/>
  <c r="O15" i="22"/>
  <c r="P15" i="22"/>
  <c r="N15" i="22"/>
  <c r="O12" i="22"/>
  <c r="P12" i="22"/>
  <c r="N12" i="22"/>
  <c r="O9" i="22"/>
  <c r="P9" i="22"/>
  <c r="N9" i="22"/>
  <c r="I27" i="22"/>
  <c r="J27" i="22"/>
  <c r="K27" i="22"/>
  <c r="L27" i="22"/>
  <c r="H27" i="22"/>
  <c r="I24" i="22"/>
  <c r="J24" i="22"/>
  <c r="K24" i="22"/>
  <c r="L24" i="22"/>
  <c r="H24" i="22"/>
  <c r="I21" i="22"/>
  <c r="J21" i="22"/>
  <c r="K21" i="22"/>
  <c r="L21" i="22"/>
  <c r="H21" i="22"/>
  <c r="I18" i="22"/>
  <c r="J18" i="22"/>
  <c r="K18" i="22"/>
  <c r="L18" i="22"/>
  <c r="H18" i="22"/>
  <c r="I15" i="22"/>
  <c r="J15" i="22"/>
  <c r="K15" i="22"/>
  <c r="L15" i="22"/>
  <c r="H15" i="22"/>
  <c r="I12" i="22"/>
  <c r="J12" i="22"/>
  <c r="K12" i="22"/>
  <c r="L12" i="22"/>
  <c r="H12" i="22"/>
  <c r="M8" i="22"/>
  <c r="H9" i="22"/>
  <c r="I9" i="22"/>
  <c r="J9" i="22"/>
  <c r="K9" i="22"/>
  <c r="L9" i="22"/>
  <c r="E9" i="22"/>
  <c r="M21" i="22" l="1"/>
  <c r="M27" i="22"/>
  <c r="E28" i="22"/>
  <c r="M15" i="22"/>
  <c r="I70" i="22"/>
  <c r="H70" i="22"/>
  <c r="F70" i="22"/>
  <c r="G70" i="22"/>
  <c r="J70" i="22"/>
  <c r="P28" i="22"/>
  <c r="N28" i="22"/>
  <c r="O28" i="22"/>
  <c r="K28" i="22"/>
  <c r="M12" i="22"/>
  <c r="H28" i="22"/>
  <c r="L28" i="22"/>
  <c r="J28" i="22"/>
  <c r="I28" i="22"/>
  <c r="I98" i="12"/>
  <c r="D11" i="30"/>
  <c r="F10" i="12"/>
  <c r="G10" i="12"/>
  <c r="H10" i="12"/>
  <c r="E10" i="12"/>
  <c r="D10" i="12"/>
  <c r="D18" i="30"/>
  <c r="E9" i="13"/>
  <c r="I15" i="12"/>
  <c r="K10" i="12"/>
  <c r="L10" i="12"/>
  <c r="M10" i="12"/>
  <c r="N10" i="12"/>
  <c r="J10" i="12"/>
  <c r="D15" i="9" l="1"/>
  <c r="I13" i="12"/>
  <c r="I56" i="12"/>
  <c r="D10" i="20" l="1"/>
  <c r="E10" i="20"/>
  <c r="E15" i="21" l="1"/>
  <c r="J57" i="11" l="1"/>
  <c r="J38" i="11"/>
  <c r="J25" i="11"/>
  <c r="J13" i="11"/>
  <c r="M34" i="22"/>
  <c r="M35" i="22"/>
  <c r="M36" i="22"/>
  <c r="E37" i="22"/>
  <c r="E99" i="12"/>
  <c r="F99" i="12"/>
  <c r="G99" i="12"/>
  <c r="H99" i="12"/>
  <c r="J99" i="12"/>
  <c r="K99" i="12"/>
  <c r="L99" i="12"/>
  <c r="M99" i="12"/>
  <c r="N99" i="12"/>
  <c r="D99" i="12"/>
  <c r="E95" i="12"/>
  <c r="F95" i="12"/>
  <c r="G95" i="12"/>
  <c r="H95" i="12"/>
  <c r="J95" i="12"/>
  <c r="K95" i="12"/>
  <c r="L95" i="12"/>
  <c r="M95" i="12"/>
  <c r="N95" i="12"/>
  <c r="D95" i="12"/>
  <c r="E91" i="12"/>
  <c r="F91" i="12"/>
  <c r="G91" i="12"/>
  <c r="H91" i="12"/>
  <c r="J91" i="12"/>
  <c r="K91" i="12"/>
  <c r="L91" i="12"/>
  <c r="M91" i="12"/>
  <c r="N91" i="12"/>
  <c r="I90" i="12"/>
  <c r="I88" i="12"/>
  <c r="D91" i="12"/>
  <c r="E87" i="12"/>
  <c r="F87" i="12"/>
  <c r="G87" i="12"/>
  <c r="H87" i="12"/>
  <c r="J87" i="12"/>
  <c r="K87" i="12"/>
  <c r="L87" i="12"/>
  <c r="M87" i="12"/>
  <c r="N87" i="12"/>
  <c r="D87" i="12"/>
  <c r="E83" i="12"/>
  <c r="F83" i="12"/>
  <c r="G83" i="12"/>
  <c r="H83" i="12"/>
  <c r="J83" i="12"/>
  <c r="K83" i="12"/>
  <c r="L83" i="12"/>
  <c r="M83" i="12"/>
  <c r="N83" i="12"/>
  <c r="D83" i="12"/>
  <c r="E79" i="12"/>
  <c r="F79" i="12"/>
  <c r="G79" i="12"/>
  <c r="H79" i="12"/>
  <c r="J79" i="12"/>
  <c r="K79" i="12"/>
  <c r="L79" i="12"/>
  <c r="M79" i="12"/>
  <c r="N79" i="12"/>
  <c r="D79" i="12"/>
  <c r="I8" i="12"/>
  <c r="I9" i="12"/>
  <c r="I7" i="12"/>
  <c r="F54" i="6"/>
  <c r="G54" i="6"/>
  <c r="H54" i="6"/>
  <c r="I54" i="6"/>
  <c r="E54" i="6"/>
  <c r="I15" i="4"/>
  <c r="J15" i="4"/>
  <c r="K15" i="4"/>
  <c r="L15" i="4"/>
  <c r="M15" i="4"/>
  <c r="H15" i="4"/>
  <c r="I11" i="12"/>
  <c r="I12" i="12"/>
  <c r="J14" i="12"/>
  <c r="K14" i="12"/>
  <c r="L14" i="12"/>
  <c r="M14" i="12"/>
  <c r="N14" i="12"/>
  <c r="E14" i="12"/>
  <c r="F14" i="12"/>
  <c r="G14" i="12"/>
  <c r="H14" i="12"/>
  <c r="D14" i="12"/>
  <c r="M40" i="22"/>
  <c r="M41" i="22"/>
  <c r="M39" i="22"/>
  <c r="H37" i="22"/>
  <c r="I37" i="22"/>
  <c r="J37" i="22"/>
  <c r="K37" i="22"/>
  <c r="L37" i="22"/>
  <c r="M30" i="22"/>
  <c r="M31" i="22"/>
  <c r="M32" i="22"/>
  <c r="M29" i="22"/>
  <c r="M7" i="22"/>
  <c r="M9" i="22" s="1"/>
  <c r="M28" i="22" s="1"/>
  <c r="H13" i="11"/>
  <c r="H19" i="11"/>
  <c r="H25" i="11"/>
  <c r="H44" i="11"/>
  <c r="I19" i="11"/>
  <c r="I25" i="11"/>
  <c r="K19" i="11"/>
  <c r="K25" i="11"/>
  <c r="L19" i="11"/>
  <c r="H50" i="11"/>
  <c r="I50" i="11"/>
  <c r="K50" i="11"/>
  <c r="L50" i="11"/>
  <c r="M50" i="11"/>
  <c r="N50" i="11"/>
  <c r="O50" i="11"/>
  <c r="O38" i="11"/>
  <c r="H38" i="11"/>
  <c r="I38" i="11"/>
  <c r="K38" i="11"/>
  <c r="L38" i="11"/>
  <c r="M38" i="11"/>
  <c r="N38" i="11"/>
  <c r="G14" i="7"/>
  <c r="G20" i="7"/>
  <c r="G26" i="7"/>
  <c r="G32" i="7"/>
  <c r="G38" i="7"/>
  <c r="G18" i="10"/>
  <c r="H18" i="10"/>
  <c r="I18" i="10"/>
  <c r="M70" i="22"/>
  <c r="N70" i="22"/>
  <c r="L70" i="22"/>
  <c r="P37" i="22"/>
  <c r="O37" i="22"/>
  <c r="N37" i="22"/>
  <c r="J33" i="22"/>
  <c r="J42" i="22"/>
  <c r="E33" i="22"/>
  <c r="G55" i="22"/>
  <c r="H55" i="22"/>
  <c r="I55" i="22"/>
  <c r="J55" i="22"/>
  <c r="G11" i="5"/>
  <c r="I11" i="5"/>
  <c r="K11" i="5"/>
  <c r="M11" i="5"/>
  <c r="H11" i="5"/>
  <c r="J11" i="5"/>
  <c r="L11" i="5"/>
  <c r="N11" i="5"/>
  <c r="O11" i="5"/>
  <c r="P11" i="5"/>
  <c r="F11" i="5"/>
  <c r="G116" i="6"/>
  <c r="H9" i="4"/>
  <c r="F116" i="6"/>
  <c r="I97" i="12"/>
  <c r="F25" i="13"/>
  <c r="D25" i="13"/>
  <c r="E25" i="13"/>
  <c r="D9" i="13"/>
  <c r="F9" i="13"/>
  <c r="K14" i="7"/>
  <c r="K20" i="7"/>
  <c r="K26" i="7"/>
  <c r="K32" i="7"/>
  <c r="K38" i="7"/>
  <c r="J14" i="7"/>
  <c r="J20" i="7"/>
  <c r="J26" i="7"/>
  <c r="J32" i="7"/>
  <c r="J38" i="7"/>
  <c r="I14" i="7"/>
  <c r="I20" i="7"/>
  <c r="I26" i="7"/>
  <c r="I32" i="7"/>
  <c r="I38" i="7"/>
  <c r="H14" i="7"/>
  <c r="H20" i="7"/>
  <c r="H26" i="7"/>
  <c r="H32" i="7"/>
  <c r="H38" i="7"/>
  <c r="F55" i="22"/>
  <c r="I33" i="22"/>
  <c r="I42" i="22"/>
  <c r="K33" i="22"/>
  <c r="K42" i="22"/>
  <c r="L33" i="22"/>
  <c r="L42" i="22"/>
  <c r="H33" i="22"/>
  <c r="N33" i="22"/>
  <c r="N42" i="22"/>
  <c r="O33" i="22"/>
  <c r="O42" i="22"/>
  <c r="P33" i="22"/>
  <c r="P42" i="22"/>
  <c r="R28" i="22"/>
  <c r="R33" i="22"/>
  <c r="R37" i="22"/>
  <c r="R42" i="22"/>
  <c r="S28" i="22"/>
  <c r="S33" i="22"/>
  <c r="S37" i="22"/>
  <c r="S42" i="22"/>
  <c r="T28" i="22"/>
  <c r="T33" i="22"/>
  <c r="T37" i="22"/>
  <c r="T42" i="22"/>
  <c r="H42" i="22"/>
  <c r="E42" i="22"/>
  <c r="F28" i="20"/>
  <c r="F27" i="20"/>
  <c r="F26" i="20"/>
  <c r="F25" i="20"/>
  <c r="M19" i="20"/>
  <c r="M10" i="20"/>
  <c r="M14" i="20"/>
  <c r="E14" i="20"/>
  <c r="E19" i="20"/>
  <c r="F10" i="20"/>
  <c r="F14" i="20"/>
  <c r="F19" i="20"/>
  <c r="G7" i="20"/>
  <c r="K7" i="20" s="1"/>
  <c r="G8" i="20"/>
  <c r="K8" i="20" s="1"/>
  <c r="G9" i="20"/>
  <c r="K9" i="20" s="1"/>
  <c r="G11" i="20"/>
  <c r="K11" i="20" s="1"/>
  <c r="G12" i="20"/>
  <c r="K12" i="20" s="1"/>
  <c r="G13" i="20"/>
  <c r="K13" i="20" s="1"/>
  <c r="G16" i="20"/>
  <c r="K16" i="20" s="1"/>
  <c r="G17" i="20"/>
  <c r="K17" i="20" s="1"/>
  <c r="G18" i="20"/>
  <c r="K18" i="20" s="1"/>
  <c r="H10" i="20"/>
  <c r="H14" i="20"/>
  <c r="H19" i="20"/>
  <c r="I10" i="20"/>
  <c r="I14" i="20"/>
  <c r="I19" i="20"/>
  <c r="J10" i="20"/>
  <c r="J14" i="20"/>
  <c r="J19" i="20"/>
  <c r="L10" i="20"/>
  <c r="L14" i="20"/>
  <c r="L19" i="20"/>
  <c r="D14" i="20"/>
  <c r="D19" i="20"/>
  <c r="G21" i="20"/>
  <c r="F21" i="13"/>
  <c r="D21" i="13"/>
  <c r="E21" i="13"/>
  <c r="I96" i="12"/>
  <c r="I94" i="12"/>
  <c r="I93" i="12"/>
  <c r="I92" i="12"/>
  <c r="I86" i="12"/>
  <c r="I84" i="12"/>
  <c r="I82" i="12"/>
  <c r="I80" i="12"/>
  <c r="I78" i="12"/>
  <c r="I76" i="12"/>
  <c r="I70" i="12"/>
  <c r="I69" i="12"/>
  <c r="I68" i="12"/>
  <c r="I66" i="12"/>
  <c r="I65" i="12"/>
  <c r="I64" i="12"/>
  <c r="I60" i="12"/>
  <c r="I62" i="12"/>
  <c r="I61" i="12"/>
  <c r="I58" i="12"/>
  <c r="I57" i="12"/>
  <c r="I54" i="12"/>
  <c r="I53" i="12"/>
  <c r="I52" i="12"/>
  <c r="I43" i="12"/>
  <c r="I45" i="12"/>
  <c r="I44" i="12"/>
  <c r="I41" i="12"/>
  <c r="I40" i="12"/>
  <c r="I39" i="12"/>
  <c r="I36" i="12"/>
  <c r="I37" i="12"/>
  <c r="I35" i="12"/>
  <c r="I32" i="12"/>
  <c r="I33" i="12"/>
  <c r="I31" i="12"/>
  <c r="I27" i="12"/>
  <c r="I28" i="12"/>
  <c r="I29" i="12"/>
  <c r="I24" i="12"/>
  <c r="I25" i="12"/>
  <c r="I23" i="12"/>
  <c r="I20" i="12"/>
  <c r="I21" i="12"/>
  <c r="I19" i="12"/>
  <c r="I16" i="12"/>
  <c r="I17" i="12"/>
  <c r="F18" i="12"/>
  <c r="F22" i="12"/>
  <c r="F26" i="12"/>
  <c r="F30" i="12"/>
  <c r="F34" i="12"/>
  <c r="F38" i="12"/>
  <c r="F42" i="12"/>
  <c r="F46" i="12"/>
  <c r="F55" i="12"/>
  <c r="F59" i="12"/>
  <c r="F63" i="12"/>
  <c r="F67" i="12"/>
  <c r="F71" i="12"/>
  <c r="G18" i="12"/>
  <c r="G22" i="12"/>
  <c r="G26" i="12"/>
  <c r="G30" i="12"/>
  <c r="G34" i="12"/>
  <c r="G38" i="12"/>
  <c r="G42" i="12"/>
  <c r="G46" i="12"/>
  <c r="G55" i="12"/>
  <c r="G59" i="12"/>
  <c r="G63" i="12"/>
  <c r="G67" i="12"/>
  <c r="G71" i="12"/>
  <c r="H18" i="12"/>
  <c r="H22" i="12"/>
  <c r="H26" i="12"/>
  <c r="H30" i="12"/>
  <c r="H34" i="12"/>
  <c r="H38" i="12"/>
  <c r="H42" i="12"/>
  <c r="H46" i="12"/>
  <c r="H55" i="12"/>
  <c r="H59" i="12"/>
  <c r="H63" i="12"/>
  <c r="H67" i="12"/>
  <c r="H71" i="12"/>
  <c r="J18" i="12"/>
  <c r="J22" i="12"/>
  <c r="J26" i="12"/>
  <c r="J30" i="12"/>
  <c r="J34" i="12"/>
  <c r="J38" i="12"/>
  <c r="J42" i="12"/>
  <c r="J46" i="12"/>
  <c r="J55" i="12"/>
  <c r="J59" i="12"/>
  <c r="J63" i="12"/>
  <c r="J67" i="12"/>
  <c r="J71" i="12"/>
  <c r="K18" i="12"/>
  <c r="K22" i="12"/>
  <c r="K26" i="12"/>
  <c r="K30" i="12"/>
  <c r="K34" i="12"/>
  <c r="K38" i="12"/>
  <c r="K42" i="12"/>
  <c r="K46" i="12"/>
  <c r="K55" i="12"/>
  <c r="K59" i="12"/>
  <c r="K63" i="12"/>
  <c r="K67" i="12"/>
  <c r="K71" i="12"/>
  <c r="L18" i="12"/>
  <c r="L22" i="12"/>
  <c r="L26" i="12"/>
  <c r="L30" i="12"/>
  <c r="L34" i="12"/>
  <c r="L38" i="12"/>
  <c r="L42" i="12"/>
  <c r="L46" i="12"/>
  <c r="L55" i="12"/>
  <c r="L59" i="12"/>
  <c r="L63" i="12"/>
  <c r="L67" i="12"/>
  <c r="L71" i="12"/>
  <c r="M18" i="12"/>
  <c r="M22" i="12"/>
  <c r="M26" i="12"/>
  <c r="M30" i="12"/>
  <c r="M34" i="12"/>
  <c r="M38" i="12"/>
  <c r="M42" i="12"/>
  <c r="M46" i="12"/>
  <c r="M55" i="12"/>
  <c r="M59" i="12"/>
  <c r="M63" i="12"/>
  <c r="M67" i="12"/>
  <c r="M71" i="12"/>
  <c r="N18" i="12"/>
  <c r="N22" i="12"/>
  <c r="N26" i="12"/>
  <c r="N30" i="12"/>
  <c r="N34" i="12"/>
  <c r="N38" i="12"/>
  <c r="N42" i="12"/>
  <c r="N46" i="12"/>
  <c r="N55" i="12"/>
  <c r="N59" i="12"/>
  <c r="N63" i="12"/>
  <c r="N67" i="12"/>
  <c r="N71" i="12"/>
  <c r="E18" i="12"/>
  <c r="E22" i="12"/>
  <c r="E26" i="12"/>
  <c r="E30" i="12"/>
  <c r="E34" i="12"/>
  <c r="E38" i="12"/>
  <c r="E42" i="12"/>
  <c r="E46" i="12"/>
  <c r="E55" i="12"/>
  <c r="E59" i="12"/>
  <c r="E63" i="12"/>
  <c r="E67" i="12"/>
  <c r="E71" i="12"/>
  <c r="D18" i="12"/>
  <c r="D22" i="12"/>
  <c r="D26" i="12"/>
  <c r="D30" i="12"/>
  <c r="D34" i="12"/>
  <c r="D38" i="12"/>
  <c r="D42" i="12"/>
  <c r="D46" i="12"/>
  <c r="D55" i="12"/>
  <c r="D59" i="12"/>
  <c r="D63" i="12"/>
  <c r="D67" i="12"/>
  <c r="D71" i="12"/>
  <c r="H9" i="6"/>
  <c r="H16" i="6"/>
  <c r="H23" i="6"/>
  <c r="H30" i="6"/>
  <c r="H37" i="6"/>
  <c r="H44" i="6"/>
  <c r="H61" i="6"/>
  <c r="H68" i="6"/>
  <c r="H85" i="6"/>
  <c r="H78" i="6"/>
  <c r="H95" i="6"/>
  <c r="H102" i="6"/>
  <c r="H109" i="6"/>
  <c r="H116" i="6"/>
  <c r="I9" i="6"/>
  <c r="I16" i="6"/>
  <c r="I23" i="6"/>
  <c r="I30" i="6"/>
  <c r="I37" i="6"/>
  <c r="I44" i="6"/>
  <c r="I61" i="6"/>
  <c r="I68" i="6"/>
  <c r="I85" i="6"/>
  <c r="I78" i="6"/>
  <c r="I95" i="6"/>
  <c r="I102" i="6"/>
  <c r="I109" i="6"/>
  <c r="I116" i="6"/>
  <c r="L41" i="8"/>
  <c r="G9" i="6"/>
  <c r="G16" i="6"/>
  <c r="G23" i="6"/>
  <c r="G30" i="6"/>
  <c r="G37" i="6"/>
  <c r="G44" i="6"/>
  <c r="J11" i="8"/>
  <c r="J35" i="8"/>
  <c r="E17" i="13"/>
  <c r="I9" i="13"/>
  <c r="I17" i="13"/>
  <c r="I25" i="13"/>
  <c r="G25" i="13"/>
  <c r="H25" i="13"/>
  <c r="J25" i="13"/>
  <c r="G21" i="13"/>
  <c r="H21" i="13"/>
  <c r="I21" i="13"/>
  <c r="J21" i="13"/>
  <c r="F17" i="13"/>
  <c r="G17" i="13"/>
  <c r="H17" i="13"/>
  <c r="J17" i="13"/>
  <c r="D17" i="13"/>
  <c r="D13" i="13"/>
  <c r="E13" i="13"/>
  <c r="F13" i="13"/>
  <c r="G13" i="13"/>
  <c r="H13" i="13"/>
  <c r="I13" i="13"/>
  <c r="J13" i="13"/>
  <c r="G9" i="13"/>
  <c r="H9" i="13"/>
  <c r="J9" i="13"/>
  <c r="M13" i="11"/>
  <c r="N13" i="11"/>
  <c r="O13" i="11"/>
  <c r="M19" i="11"/>
  <c r="N19" i="11"/>
  <c r="O19" i="11"/>
  <c r="L25" i="11"/>
  <c r="M25" i="11"/>
  <c r="N25" i="11"/>
  <c r="O25" i="11"/>
  <c r="H31" i="11"/>
  <c r="I31" i="11"/>
  <c r="I44" i="11"/>
  <c r="I57" i="11"/>
  <c r="K31" i="11"/>
  <c r="L31" i="11"/>
  <c r="M31" i="11"/>
  <c r="N31" i="11"/>
  <c r="O31" i="11"/>
  <c r="K44" i="11"/>
  <c r="L44" i="11"/>
  <c r="M44" i="11"/>
  <c r="N44" i="11"/>
  <c r="O44" i="11"/>
  <c r="H57" i="11"/>
  <c r="K57" i="11"/>
  <c r="L57" i="11"/>
  <c r="M57" i="11"/>
  <c r="N57" i="11"/>
  <c r="O57" i="11"/>
  <c r="F41" i="8"/>
  <c r="G41" i="8"/>
  <c r="H41" i="8"/>
  <c r="I41" i="8"/>
  <c r="J41" i="8"/>
  <c r="K41" i="8"/>
  <c r="M41" i="8"/>
  <c r="N41" i="8"/>
  <c r="E41" i="8"/>
  <c r="F35" i="8"/>
  <c r="G35" i="8"/>
  <c r="G11" i="8"/>
  <c r="H35" i="8"/>
  <c r="I35" i="8"/>
  <c r="K35" i="8"/>
  <c r="L35" i="8"/>
  <c r="M35" i="8"/>
  <c r="N35" i="8"/>
  <c r="E35" i="8"/>
  <c r="F29" i="8"/>
  <c r="F11" i="8"/>
  <c r="G29" i="8"/>
  <c r="H29" i="8"/>
  <c r="H11" i="8"/>
  <c r="I29" i="8"/>
  <c r="I11" i="8"/>
  <c r="J29" i="8"/>
  <c r="K29" i="8"/>
  <c r="L29" i="8"/>
  <c r="M29" i="8"/>
  <c r="N29" i="8"/>
  <c r="E29" i="8"/>
  <c r="F23" i="8"/>
  <c r="G23" i="8"/>
  <c r="H23" i="8"/>
  <c r="I23" i="8"/>
  <c r="J23" i="8"/>
  <c r="K23" i="8"/>
  <c r="L23" i="8"/>
  <c r="M23" i="8"/>
  <c r="N23" i="8"/>
  <c r="E23" i="8"/>
  <c r="N17" i="8"/>
  <c r="F17" i="8"/>
  <c r="G17" i="8"/>
  <c r="H17" i="8"/>
  <c r="I17" i="8"/>
  <c r="J17" i="8"/>
  <c r="K17" i="8"/>
  <c r="L17" i="8"/>
  <c r="M17" i="8"/>
  <c r="E17" i="8"/>
  <c r="K11" i="8"/>
  <c r="L11" i="8"/>
  <c r="M11" i="8"/>
  <c r="N11" i="8"/>
  <c r="E11" i="8"/>
  <c r="F134" i="6"/>
  <c r="G134" i="6"/>
  <c r="H134" i="6"/>
  <c r="I134" i="6"/>
  <c r="E134" i="6"/>
  <c r="F127" i="6"/>
  <c r="G127" i="6"/>
  <c r="H127" i="6"/>
  <c r="I127" i="6"/>
  <c r="E127" i="6"/>
  <c r="F9" i="6"/>
  <c r="F16" i="6"/>
  <c r="F23" i="6"/>
  <c r="F30" i="6"/>
  <c r="F37" i="6"/>
  <c r="F44" i="6"/>
  <c r="F61" i="6"/>
  <c r="F68" i="6"/>
  <c r="F85" i="6"/>
  <c r="F78" i="6"/>
  <c r="F95" i="6"/>
  <c r="F102" i="6"/>
  <c r="F109" i="6"/>
  <c r="G61" i="6"/>
  <c r="G68" i="6"/>
  <c r="G85" i="6"/>
  <c r="G78" i="6"/>
  <c r="G95" i="6"/>
  <c r="G102" i="6"/>
  <c r="G109" i="6"/>
  <c r="E9" i="6"/>
  <c r="E16" i="6"/>
  <c r="E23" i="6"/>
  <c r="E30" i="6"/>
  <c r="E37" i="6"/>
  <c r="E44" i="6"/>
  <c r="E61" i="6"/>
  <c r="E68" i="6"/>
  <c r="E85" i="6"/>
  <c r="E78" i="6"/>
  <c r="E95" i="6"/>
  <c r="E102" i="6"/>
  <c r="E109" i="6"/>
  <c r="E116" i="6"/>
  <c r="I12" i="10"/>
  <c r="H12" i="10"/>
  <c r="G12" i="10"/>
  <c r="I9" i="4"/>
  <c r="K9" i="4"/>
  <c r="L9" i="4"/>
  <c r="M9" i="4"/>
  <c r="J9" i="4"/>
  <c r="I20" i="10" l="1"/>
  <c r="C9" i="23" s="1"/>
  <c r="G57" i="11"/>
  <c r="G50" i="11"/>
  <c r="G44" i="11"/>
  <c r="G38" i="11"/>
  <c r="G25" i="11"/>
  <c r="G19" i="11"/>
  <c r="N38" i="22"/>
  <c r="L38" i="22"/>
  <c r="L43" i="22" s="1"/>
  <c r="R38" i="22"/>
  <c r="P38" i="22"/>
  <c r="P43" i="22" s="1"/>
  <c r="J71" i="22" s="1"/>
  <c r="I10" i="12"/>
  <c r="H20" i="10"/>
  <c r="G20" i="10"/>
  <c r="J38" i="22"/>
  <c r="J43" i="22" s="1"/>
  <c r="H70" i="6"/>
  <c r="M73" i="12"/>
  <c r="E27" i="13"/>
  <c r="J27" i="13"/>
  <c r="G27" i="13"/>
  <c r="I27" i="13"/>
  <c r="L15" i="20"/>
  <c r="L20" i="20" s="1"/>
  <c r="L17" i="4"/>
  <c r="H17" i="4"/>
  <c r="C5" i="23" s="1"/>
  <c r="D27" i="13"/>
  <c r="C7" i="14" s="1"/>
  <c r="K14" i="20"/>
  <c r="E87" i="6"/>
  <c r="I118" i="6"/>
  <c r="F15" i="5"/>
  <c r="C6" i="23" s="1"/>
  <c r="D101" i="12"/>
  <c r="K101" i="12"/>
  <c r="F101" i="12"/>
  <c r="J44" i="11"/>
  <c r="J50" i="11"/>
  <c r="J17" i="4"/>
  <c r="H101" i="12"/>
  <c r="G13" i="11"/>
  <c r="G31" i="11"/>
  <c r="L59" i="11"/>
  <c r="K59" i="11"/>
  <c r="N43" i="8"/>
  <c r="I43" i="8"/>
  <c r="H39" i="7"/>
  <c r="I39" i="7"/>
  <c r="I87" i="6"/>
  <c r="H87" i="6"/>
  <c r="O38" i="22"/>
  <c r="O43" i="22" s="1"/>
  <c r="I71" i="22" s="1"/>
  <c r="M37" i="22"/>
  <c r="T38" i="22"/>
  <c r="T43" i="22" s="1"/>
  <c r="N71" i="22" s="1"/>
  <c r="S38" i="22"/>
  <c r="S43" i="22" s="1"/>
  <c r="M71" i="22" s="1"/>
  <c r="N43" i="22"/>
  <c r="H71" i="22" s="1"/>
  <c r="E8" i="14" s="1"/>
  <c r="I95" i="12"/>
  <c r="I91" i="12"/>
  <c r="I87" i="12"/>
  <c r="N101" i="12"/>
  <c r="L101" i="12"/>
  <c r="I83" i="12"/>
  <c r="G101" i="12"/>
  <c r="I79" i="12"/>
  <c r="N48" i="12"/>
  <c r="J15" i="20"/>
  <c r="J20" i="20" s="1"/>
  <c r="G10" i="20"/>
  <c r="F15" i="20"/>
  <c r="F20" i="20" s="1"/>
  <c r="G19" i="20"/>
  <c r="M17" i="4"/>
  <c r="K17" i="4"/>
  <c r="G118" i="6"/>
  <c r="F87" i="6"/>
  <c r="F70" i="6"/>
  <c r="I26" i="12"/>
  <c r="I55" i="12"/>
  <c r="I63" i="12"/>
  <c r="D15" i="20"/>
  <c r="D20" i="20" s="1"/>
  <c r="I15" i="20"/>
  <c r="I20" i="20" s="1"/>
  <c r="J101" i="12"/>
  <c r="E101" i="12"/>
  <c r="J31" i="11"/>
  <c r="I99" i="12"/>
  <c r="M101" i="12"/>
  <c r="I17" i="4"/>
  <c r="M59" i="11"/>
  <c r="J19" i="11"/>
  <c r="O59" i="11"/>
  <c r="N59" i="11"/>
  <c r="K43" i="8"/>
  <c r="G43" i="8"/>
  <c r="H43" i="8"/>
  <c r="M43" i="8"/>
  <c r="E43" i="8"/>
  <c r="H118" i="6"/>
  <c r="F118" i="6"/>
  <c r="G87" i="6"/>
  <c r="E70" i="6"/>
  <c r="I70" i="6"/>
  <c r="G70" i="6"/>
  <c r="F46" i="6"/>
  <c r="I46" i="6"/>
  <c r="E46" i="6"/>
  <c r="E38" i="22"/>
  <c r="E43" i="22" s="1"/>
  <c r="F71" i="22" s="1"/>
  <c r="C8" i="14" s="1"/>
  <c r="M42" i="22"/>
  <c r="F27" i="13"/>
  <c r="E7" i="14" s="1"/>
  <c r="I59" i="12"/>
  <c r="I71" i="12"/>
  <c r="J48" i="12"/>
  <c r="I46" i="12"/>
  <c r="I18" i="12"/>
  <c r="I30" i="12"/>
  <c r="I34" i="12"/>
  <c r="I14" i="12"/>
  <c r="F73" i="12"/>
  <c r="I67" i="12"/>
  <c r="J73" i="12"/>
  <c r="H73" i="12"/>
  <c r="E73" i="12"/>
  <c r="M48" i="12"/>
  <c r="I42" i="12"/>
  <c r="I38" i="12"/>
  <c r="I22" i="12"/>
  <c r="F48" i="12"/>
  <c r="E48" i="12"/>
  <c r="L48" i="12"/>
  <c r="E15" i="20"/>
  <c r="E20" i="20" s="1"/>
  <c r="M15" i="20"/>
  <c r="M20" i="20" s="1"/>
  <c r="K19" i="20"/>
  <c r="G14" i="20"/>
  <c r="K10" i="20"/>
  <c r="E118" i="6"/>
  <c r="J43" i="8"/>
  <c r="N73" i="12"/>
  <c r="L73" i="12"/>
  <c r="K73" i="12"/>
  <c r="H48" i="12"/>
  <c r="G73" i="12"/>
  <c r="R43" i="22"/>
  <c r="L71" i="22" s="1"/>
  <c r="H38" i="22"/>
  <c r="H43" i="22" s="1"/>
  <c r="M33" i="22"/>
  <c r="K39" i="7"/>
  <c r="I59" i="11"/>
  <c r="H59" i="11"/>
  <c r="K48" i="12"/>
  <c r="L43" i="8"/>
  <c r="F43" i="8"/>
  <c r="H27" i="13"/>
  <c r="G46" i="6"/>
  <c r="H46" i="6"/>
  <c r="D73" i="12"/>
  <c r="D48" i="12"/>
  <c r="G48" i="12"/>
  <c r="H15" i="20"/>
  <c r="H20" i="20" s="1"/>
  <c r="K38" i="22"/>
  <c r="K43" i="22" s="1"/>
  <c r="I38" i="22"/>
  <c r="I43" i="22" s="1"/>
  <c r="J39" i="7"/>
  <c r="G39" i="7"/>
  <c r="C8" i="23" s="1"/>
  <c r="C30" i="13" l="1"/>
  <c r="D7" i="14" s="1"/>
  <c r="J59" i="11"/>
  <c r="G59" i="11"/>
  <c r="E103" i="12"/>
  <c r="K103" i="12"/>
  <c r="H103" i="12"/>
  <c r="D103" i="12"/>
  <c r="I73" i="12"/>
  <c r="K15" i="20"/>
  <c r="K20" i="20" s="1"/>
  <c r="G15" i="20"/>
  <c r="G20" i="20" s="1"/>
  <c r="G120" i="6"/>
  <c r="G103" i="12"/>
  <c r="I101" i="12"/>
  <c r="F103" i="12"/>
  <c r="N103" i="12"/>
  <c r="I120" i="6"/>
  <c r="F120" i="6"/>
  <c r="C7" i="23" s="1"/>
  <c r="M103" i="12"/>
  <c r="J103" i="12"/>
  <c r="E6" i="14" s="1"/>
  <c r="E9" i="14" s="1"/>
  <c r="L103" i="12"/>
  <c r="H120" i="6"/>
  <c r="E120" i="6"/>
  <c r="I48" i="12"/>
  <c r="M43" i="22"/>
  <c r="G71" i="22" s="1"/>
  <c r="M38" i="22"/>
  <c r="D11" i="9" l="1"/>
  <c r="D14" i="9"/>
  <c r="I103" i="12"/>
  <c r="C106" i="12" s="1"/>
  <c r="D6" i="14" s="1"/>
  <c r="D12" i="9"/>
  <c r="D74" i="22"/>
  <c r="D8" i="14" s="1"/>
  <c r="C6" i="14"/>
  <c r="C9" i="14" s="1"/>
  <c r="D13" i="9" l="1"/>
  <c r="D9" i="14"/>
  <c r="C4" i="23" s="1"/>
  <c r="C10" i="23" s="1"/>
</calcChain>
</file>

<file path=xl/comments1.xml><?xml version="1.0" encoding="utf-8"?>
<comments xmlns="http://schemas.openxmlformats.org/spreadsheetml/2006/main">
  <authors>
    <author>Négyesi Krisztina</author>
    <author>Bérczessyné Burka Beatrix</author>
  </authors>
  <commentList>
    <comment ref="A2" authorId="0" shapeId="0">
      <text>
        <r>
          <rPr>
            <sz val="9"/>
            <color indexed="81"/>
            <rFont val="Segoe UI"/>
            <family val="2"/>
            <charset val="238"/>
          </rPr>
          <t>Adatszolgáltató: Minden olyan szervezet adatszolgáltatásra, a 1438-as jelentőlap kitöltésére kötelezett, amely a muzeális intézményekről, a nyilvános könyvtári ellátásról és a közművelődésről szóló 1997. évi CXL. törvényben megfogalmazott közművelődési feladatokat alaptevékenységként, azaz az alapító-létesítő dokumentumában rögzítve végzi, tehát az a szervezet is, amely más adatlapon is köteles jelentést tenni a tevékenységéről (pl. könyvtár, társadalmi szervezet). A jelentési kötelezettséget abban az esetben is teljesíteni kell, ha a szervezet a tárgyévben bármilyen okból közművelődési tevékenységet nem végzett – „nullás jelentés”. Beküldés - feltöltés: A jelentéstételi kötelezettséget a http://kultstat.emmi.gov.hu felületen kell teljesíteni. A megyei közművelődési szakmai tanácsadó és szolgáltató szervezetek címlistája megtalálható kereséssel a Kulturális Statisztikai Rendszer honlapján (http://kultstat.emmi.gov.hu). Segítséget, információt a jelentő szervezet a területileg illetékes munkatárstól kérhet. A jelentés az elektra rendszernek nem része, így abban a teljesítés nem lehetséges.</t>
        </r>
      </text>
    </comment>
    <comment ref="A15" authorId="0" shapeId="0">
      <text>
        <r>
          <rPr>
            <sz val="9"/>
            <color indexed="81"/>
            <rFont val="Segoe UI"/>
            <family val="2"/>
            <charset val="238"/>
          </rPr>
          <t xml:space="preserve">Tevékenységet ellátó adatai: Amennyiben az adatszolgáltató és a tevékenységet ellátó szervezet nem azonos, mindkét adatsort ki kell tölteni. Például a községekben, ahol nincs önállóan működő közművelődési intézmény, hanem közművelődési közösségi színteret biztosít az önkormányzat, ott a Polgármesteri Hivatal lehet az adatszolgáltató, vagy az a szervezet, amelyikkel közművelődési feladat ellátási megállapodást kötött az önkormányzat, vagy amelyiknek feladatává tette a közművelődési közösségi színtér működtetését. Az Általános Művelődési Központ, IKSZT, vagy más többfunkciós intézmény is adatot szolgáltat, ha van közművelődési intézményegysége, vagy a feladatot ellátja, illetve a jelentés szempontjából tevékenységet ellátó szervezetnek minősül. Más lehet az adatszolgáltató akkor is, ha a tárgyévben megszűnt feladatellátó közművelődési tevékenységéről kell számot adni, mert ezt a megszűnéskor elmulasztották. Ha egy többfunkciós szervezet (pl. ÁMK) jogutódlással szűnt meg, akkor egy adatlapot kell beküldeni, a név és az egyéb megfelelő adatok módosításával, ha pedig jogutód nélkül szűnt meg, akkor a megszűnt és az új intézmény/ek/re külön adatlapo/ka/t kell kitölteni. A jelentés a tárgyév december 31-ei állapot szerinti adatokat tartalmazza.
A statisztikai adatlapban minden táblázatot csak a közművelődési tevékenységet ellátó szervezetre, szervezeti egységre, illetve a közművelődési tevékenységre vonatkozóan kell kitölteni.
</t>
        </r>
        <r>
          <rPr>
            <sz val="9"/>
            <color indexed="81"/>
            <rFont val="Segoe UI"/>
            <family val="2"/>
            <charset val="238"/>
          </rPr>
          <t xml:space="preserve">
</t>
        </r>
      </text>
    </comment>
    <comment ref="B16" authorId="1" shapeId="0">
      <text>
        <r>
          <rPr>
            <sz val="9"/>
            <color indexed="81"/>
            <rFont val="Segoe UI"/>
            <family val="2"/>
            <charset val="238"/>
          </rPr>
          <t>Közművelődési intézmény a lakosság közösségi közművelődési tevékenységének ellátására alapított, fenntartott, működtetett, megfelelő szakmai, személyi, infrastrukturális feltételekkel és alapító okirattal rendelkező költségvetési szerv vagy egyéb fenntartású intézmény. A közművelődési intézmény szerepét betöltheti:
a) művelődési otthon, ház, központ, szabadidő központ, közösségi ház, ifjúsági, illetve gyermekház, faluház,
b) az oktatási és közművelődési, illetőleg egyéb feladatokat ellátó általános művelődési központ,
c) az alaptevékenységéhez kapcsolódóan közművelődési feladatokat is ellátó önálló vagy többfunkciós, közös igazgatású kulturális és sportlétesítmény,
d) minden olyan egyéb közművelődési szolgáltatást ellátó intézmény, amely a polgárok közösségi művelődését szolgálja, fenntartójától, működtetőjétől függetlenül.</t>
        </r>
        <r>
          <rPr>
            <b/>
            <sz val="9"/>
            <color indexed="81"/>
            <rFont val="Segoe UI"/>
            <family val="2"/>
            <charset val="238"/>
          </rPr>
          <t xml:space="preserve">
</t>
        </r>
        <r>
          <rPr>
            <sz val="9"/>
            <color indexed="81"/>
            <rFont val="Segoe UI"/>
            <family val="2"/>
            <charset val="238"/>
          </rPr>
          <t xml:space="preserve">
</t>
        </r>
      </text>
    </comment>
    <comment ref="C16" authorId="1" shapeId="0">
      <text>
        <r>
          <rPr>
            <sz val="9"/>
            <color indexed="81"/>
            <rFont val="Segoe UI"/>
            <family val="2"/>
            <charset val="238"/>
          </rPr>
          <t xml:space="preserve">Közművelődési közösségi színtér a helyi lakosság rendszeres vagy alkalmi közművelődési tevékenységének, a lakosság önszerveződő közösségeinek támogatása érdekében önkormányzati fenntartásban, önkormányzatok társulásában, vagy közművelődési megállapodás alapján működtetett, erre a célra alkalmassá tett és üzemeltetett, adott helyen rendszeresen működő intézmény vagy egyéb jogállású létesítmény (helyiség együttes, épület). Közösségi színtér, illetve közművelődési intézmény működtetője az állam, települési önkormányzat, önkormányzati társulás, valamint közművelődési megállapodás keretében egyéb szervezet (egyesület, alapítvány stb.), illetőleg magánszemély lehet.
</t>
        </r>
      </text>
    </comment>
    <comment ref="A36" authorId="1" shapeId="0">
      <text>
        <r>
          <rPr>
            <sz val="9"/>
            <color indexed="81"/>
            <rFont val="Segoe UI"/>
            <family val="2"/>
            <charset val="238"/>
          </rPr>
          <t xml:space="preserve">Újként azt kell jelölni, amely a tárgyévben kezdte meg a közművelődési feladatellátást, újra működő az a szervezet, amely az előző évben nem, de korábban már adott jelentést a közművelődési tevékenységéről. Szünetelő az a szervezet, amelyik a tárgyév végén már nem működik, mert pl. felújítás alatt van az épülete, vagy más okból időlegesen felfüggesztette működését a szervezet. Ha az adatszolgáltató tevékenységet nem végzett, a tevékenység adatoknál nulla szerepel, akkor a működés módjánál a „szünetelő” opciót kell bejelölni.
 </t>
        </r>
      </text>
    </comment>
    <comment ref="A41" authorId="1" shapeId="0">
      <text>
        <r>
          <rPr>
            <sz val="9"/>
            <color indexed="81"/>
            <rFont val="Segoe UI"/>
            <family val="2"/>
            <charset val="238"/>
          </rPr>
          <t xml:space="preserve"> Az egész évben működők közül a működési, nyitvatartási idő heti óraszámának kiszámítása: pl. ha eltér a nyári és a téli időszakban a heti nyitvatartási idő, a 20. héten heti 40 óra és a 28. héten heti 24 óra a nyitvatartási idő, akkor "(20*40+28*24)/(20+28)=31" óra az átlagos heti nyitvatartási idő. A közösségi színtereknél az éves tevékenységek összes óraszámából kell számolni. A legkisebb átlagos heti nyitvatartási idő 1 óra.
</t>
        </r>
      </text>
    </comment>
    <comment ref="B46" authorId="1" shapeId="0">
      <text>
        <r>
          <rPr>
            <sz val="9"/>
            <color indexed="81"/>
            <rFont val="Segoe UI"/>
            <family val="2"/>
            <charset val="238"/>
          </rPr>
          <t>Önálló (önálló költségvetéssel, pénzügyi kötelezettségvállalási joggal rendelkezik).</t>
        </r>
        <r>
          <rPr>
            <b/>
            <sz val="9"/>
            <color indexed="81"/>
            <rFont val="Segoe UI"/>
            <family val="2"/>
            <charset val="238"/>
          </rPr>
          <t xml:space="preserve"> </t>
        </r>
        <r>
          <rPr>
            <sz val="9"/>
            <color indexed="81"/>
            <rFont val="Segoe UI"/>
            <family val="2"/>
            <charset val="238"/>
          </rPr>
          <t xml:space="preserve">
</t>
        </r>
      </text>
    </comment>
    <comment ref="D46" authorId="1" shapeId="0">
      <text>
        <r>
          <rPr>
            <sz val="9"/>
            <color indexed="81"/>
            <rFont val="Segoe UI"/>
            <family val="2"/>
            <charset val="238"/>
          </rPr>
          <t xml:space="preserve">Nem önálló (nincs önálló költségvetése, pénzügyi kötelezettségvállalói jogköre).
</t>
        </r>
      </text>
    </comment>
    <comment ref="A49" authorId="1" shapeId="0">
      <text>
        <r>
          <rPr>
            <sz val="9"/>
            <color indexed="81"/>
            <rFont val="Segoe UI"/>
            <family val="2"/>
            <charset val="238"/>
          </rPr>
          <t xml:space="preserve">Központi költségvetési szervek: a költségvetési szervek jogállásáról és létrehozásáról szóló 2008. évi CV. törvény szerint csak az országgyűlés, a kormány, a fejezetet irányító szervek (pl. minisztériumok) által alapított szervezetek tartoznak ide. Más szervezetek, hiába kapnak a központi költségvetésből forrásokat (mint a települési önkormányzatok vagy egyes civil szervezetek) ne ezt jelöljék be. Nonprofit kft-k, zrt-k: az alapító fenntartó típusa számít.  
</t>
        </r>
      </text>
    </comment>
    <comment ref="A55" authorId="1" shapeId="0">
      <text>
        <r>
          <rPr>
            <sz val="9"/>
            <color indexed="81"/>
            <rFont val="Segoe UI"/>
            <family val="2"/>
            <charset val="238"/>
          </rPr>
          <t xml:space="preserve">A fenntartó pontos, hivatalos, teljes neve és címe (irányító szám, település, utca, házszám, amennyiben releváns épület, emelet, ajtó pontossággal.
</t>
        </r>
      </text>
    </comment>
  </commentList>
</comments>
</file>

<file path=xl/comments10.xml><?xml version="1.0" encoding="utf-8"?>
<comments xmlns="http://schemas.openxmlformats.org/spreadsheetml/2006/main">
  <authors>
    <author>Bérczessyné Burka Beatrix</author>
    <author>Négyesi Krisztina</author>
  </authors>
  <commentList>
    <comment ref="B1" authorId="0" shapeId="0">
      <text>
        <r>
          <rPr>
            <sz val="9"/>
            <color indexed="81"/>
            <rFont val="Segoe UI"/>
            <family val="2"/>
            <charset val="238"/>
          </rPr>
          <t xml:space="preserve">Kizárólag a saját használatában álló infrastruktúrára vonatkozó adatokat szerepeltesse!
Olyan állandó tagsággal rendelkező, foglalkozásokat rendszeresen tartó művelődő, társas közösség, amely korcsoporttól függetlenül a társas együttlét öröméért, vagy valamely témakörben való mélyebb jártasság, ismeret megszerzéséért, többnyire szakmai vezető, vezetőség irányítása mellett tölti szabadidejének egy részét.
A feladatellátó saját fenntartásában (pl. tagdíj bevétel, általa biztosított vezető, tematika) működő közösségek adatait adja meg! 
</t>
        </r>
      </text>
    </comment>
    <comment ref="D2" authorId="0" shapeId="0">
      <text>
        <r>
          <rPr>
            <sz val="9"/>
            <color indexed="81"/>
            <rFont val="Segoe UI"/>
            <family val="2"/>
            <charset val="238"/>
          </rPr>
          <t>Az 1. oszlopba a klubok, körök, szakkörök csoportjainak számát adja meg!</t>
        </r>
        <r>
          <rPr>
            <b/>
            <sz val="9"/>
            <color indexed="81"/>
            <rFont val="Segoe UI"/>
            <family val="2"/>
            <charset val="238"/>
          </rPr>
          <t xml:space="preserve">
</t>
        </r>
        <r>
          <rPr>
            <sz val="9"/>
            <color indexed="81"/>
            <rFont val="Segoe UI"/>
            <family val="2"/>
            <charset val="238"/>
          </rPr>
          <t xml:space="preserve">
</t>
        </r>
      </text>
    </comment>
    <comment ref="E2" authorId="0" shapeId="0">
      <text>
        <r>
          <rPr>
            <sz val="9"/>
            <color indexed="81"/>
            <rFont val="Segoe UI"/>
            <family val="2"/>
            <charset val="238"/>
          </rPr>
          <t xml:space="preserve">A 2. oszlopba a tagok éves átlagos számát adja meg! 
A foglalkozásokon részvevők számának összege/a foglalkozások számával. 
(Pl.: 1 nyugdíjas  klubnak az évben volt 3 foglalkozása, 20+23+17 fővel, akkor a számítás a következő: (20+23+17 fő)/3 alkalommal= 20 fő átlagos létszáma a klubnak).
</t>
        </r>
      </text>
    </comment>
    <comment ref="F2" authorId="1" shapeId="0">
      <text>
        <r>
          <rPr>
            <sz val="9"/>
            <color indexed="81"/>
            <rFont val="Segoe UI"/>
            <family val="2"/>
            <charset val="238"/>
          </rPr>
          <t>A 3. oszlopba a foglalkozások számát összesen adja meg!</t>
        </r>
      </text>
    </comment>
  </commentList>
</comments>
</file>

<file path=xl/comments11.xml><?xml version="1.0" encoding="utf-8"?>
<comments xmlns="http://schemas.openxmlformats.org/spreadsheetml/2006/main">
  <authors>
    <author>Bérczessyné Burka Beatrix</author>
  </authors>
  <commentList>
    <comment ref="B3" authorId="0" shapeId="0">
      <text>
        <r>
          <rPr>
            <sz val="9"/>
            <color indexed="81"/>
            <rFont val="Segoe UI"/>
            <family val="2"/>
            <charset val="238"/>
          </rPr>
          <t xml:space="preserve">Figyeljen arra, hogy az év egészére és ne a tanévre szolgáltasson adatot!
</t>
        </r>
      </text>
    </comment>
    <comment ref="B7" authorId="0" shapeId="0">
      <text>
        <r>
          <rPr>
            <sz val="9"/>
            <color indexed="81"/>
            <rFont val="Segoe UI"/>
            <family val="2"/>
            <charset val="238"/>
          </rPr>
          <t>Egyéb képzés: olyan képzés, amely az általános műveltség növelését célozza, amely hozzájárul a felnőtt személyiségének fejlődéséhez, a társadalmi esélyegyenlőség és az állampolgári kompetencia kialakulásához. Figyeljen arra, hogy az év egészére és ne a tanévre szolgáltasson adatot!</t>
        </r>
      </text>
    </comment>
    <comment ref="D7" authorId="0" shapeId="0">
      <text>
        <r>
          <rPr>
            <sz val="9"/>
            <color indexed="81"/>
            <rFont val="Segoe UI"/>
            <family val="2"/>
            <charset val="238"/>
          </rPr>
          <t>Művészeti képzés (képző-, ipar-, előadó-, új média művészet)</t>
        </r>
      </text>
    </comment>
    <comment ref="D19" authorId="0" shapeId="0">
      <text>
        <r>
          <rPr>
            <sz val="9"/>
            <color indexed="81"/>
            <rFont val="Segoe UI"/>
            <family val="2"/>
            <charset val="238"/>
          </rPr>
          <t>Egészségvédelmi, mentálhigiénés képzés (pl. torna, zenés torna)</t>
        </r>
      </text>
    </comment>
    <comment ref="B29" authorId="0" shapeId="0">
      <text>
        <r>
          <rPr>
            <sz val="9"/>
            <color indexed="81"/>
            <rFont val="Segoe UI"/>
            <family val="2"/>
            <charset val="238"/>
          </rPr>
          <t>Szakmai képzés: olyan képzés, amely valamely foglalkozás, munkatevékenység végzéséhez szükséges kompetencia megszerzésére, fejlesztésére irányul.</t>
        </r>
      </text>
    </comment>
    <comment ref="D36" authorId="0" shapeId="0">
      <text>
        <r>
          <rPr>
            <sz val="9"/>
            <color indexed="81"/>
            <rFont val="Segoe UI"/>
            <family val="2"/>
            <charset val="238"/>
          </rPr>
          <t>Egyéb szakmai képzés (pl. KAB akkreditált)</t>
        </r>
      </text>
    </comment>
    <comment ref="B39" authorId="0" shapeId="0">
      <text>
        <r>
          <rPr>
            <sz val="9"/>
            <color indexed="81"/>
            <rFont val="Segoe UI"/>
            <family val="2"/>
            <charset val="238"/>
          </rPr>
          <t>Nyelvi képzés: olyan képzés, mely idegen nyelv elsajátítására irányul.</t>
        </r>
      </text>
    </comment>
    <comment ref="A49" authorId="0" shapeId="0">
      <text>
        <r>
          <rPr>
            <sz val="9"/>
            <color indexed="81"/>
            <rFont val="Segoe UI"/>
            <family val="2"/>
            <charset val="238"/>
          </rPr>
          <t>Együttműködő partnerrel közösen szervezett oktatás, képzés.
Kizárólag a saját használatában álló infrastruktúrára vonatkozó adatokat szerepeltesse!
A feladatellátó intézmény, illetve egy másik (általában oktatási cég) együttműködésben megvalósuló képzés.
Együttműködés: a közművelődési feladatellátó nem kizárólag a helyszínt biztosítja (nem terembérlet), hanem pl. az oktatásszervezésben, meghirdetésben, esetleg az oktatók személyében is szerepet vállal a képzési program megvalósításában.</t>
        </r>
      </text>
    </comment>
  </commentList>
</comments>
</file>

<file path=xl/comments12.xml><?xml version="1.0" encoding="utf-8"?>
<comments xmlns="http://schemas.openxmlformats.org/spreadsheetml/2006/main">
  <authors>
    <author>Négyesi Krisztina</author>
  </authors>
  <commentList>
    <comment ref="B3" authorId="0" shapeId="0">
      <text>
        <r>
          <rPr>
            <sz val="9"/>
            <color indexed="81"/>
            <rFont val="Segoe UI"/>
            <family val="2"/>
            <charset val="238"/>
          </rPr>
          <t>A közösségek, klubok, képzések adatai automatikusan összesítődnek ebben a táblázatban.</t>
        </r>
      </text>
    </comment>
  </commentList>
</comments>
</file>

<file path=xl/comments13.xml><?xml version="1.0" encoding="utf-8"?>
<comments xmlns="http://schemas.openxmlformats.org/spreadsheetml/2006/main">
  <authors>
    <author>Bérczessyné Burka Beatrix</author>
  </authors>
  <commentList>
    <comment ref="A2" authorId="0" shapeId="0">
      <text>
        <r>
          <rPr>
            <sz val="9"/>
            <color indexed="81"/>
            <rFont val="Segoe UI"/>
            <family val="2"/>
            <charset val="238"/>
          </rPr>
          <t xml:space="preserve">Az ismeretterjesztés a társadalom-és természettudományok, a technika elért eredményeit, a művészet értékeit a közönség számára közérthetően, érdekesen, érdeklődést felkeltően teszi hozzáférhetővé. A felnőttek tanulásában, művelődésében nagy jelentősége van.
Célja a tudományok népszerűsítése, a tudományosan megalapozott ismeretek terjesztése, az általános műveltségi színvonal emelése, a szakmai ismeretek bővítése, állampolgári ismeretek nyújtása, és a művészi befogadás folyamatának segítése.
Kiterjed a gyermekek és ifjak iskolán kívüli, és a felnőttek iskolán túli művelődésére.
A képzés és az ismeretterjesztés közé nehezen húzható éles határ.
A két tevékenység közötti különbség abban ragadható meg, hogy az ismeretterjesztési folyamat társadalmi kötődései, hagyományai specifikusak és annak végére elsajátított tudás (ismeret) kompetencia nem kerül ellenőrzésre. 
A szabadegyetemeket a konferencia, tanácskozás, előadássorozat soron kell szerepeltetni. 
</t>
        </r>
      </text>
    </comment>
  </commentList>
</comments>
</file>

<file path=xl/comments14.xml><?xml version="1.0" encoding="utf-8"?>
<comments xmlns="http://schemas.openxmlformats.org/spreadsheetml/2006/main">
  <authors>
    <author>Bérczessyné Burka Beatrix</author>
  </authors>
  <commentList>
    <comment ref="B1" authorId="0" shapeId="0">
      <text>
        <r>
          <rPr>
            <sz val="9"/>
            <color indexed="81"/>
            <rFont val="Segoe UI"/>
            <family val="2"/>
            <charset val="238"/>
          </rPr>
          <t xml:space="preserve">Tábor: teljes vagy részbeni ellátást biztosító, több napos, vagy hetes, azonos résztvevői körrel zajló, többnyire részvételi díj befizetéséhez kötött, tematikus vagy kötetlen közművelődési forma. Az alkotó művelődési közösségek által szervezett intenzív felkészítő kurzust, ha az megfelel a tábor fogalmának, akkor itt regisztrálja és a 10. táblában ne vegye számításba.
Ha bizonytalan a tábor besorolásában, akkor a legjellemzőbbet válassza! 
</t>
        </r>
      </text>
    </comment>
  </commentList>
</comments>
</file>

<file path=xl/comments15.xml><?xml version="1.0" encoding="utf-8"?>
<comments xmlns="http://schemas.openxmlformats.org/spreadsheetml/2006/main">
  <authors>
    <author>Bérczessyné Burka Beatrix</author>
  </authors>
  <commentList>
    <comment ref="A1" authorId="0" shapeId="0">
      <text>
        <r>
          <rPr>
            <sz val="9"/>
            <color indexed="81"/>
            <rFont val="Segoe UI"/>
            <family val="2"/>
            <charset val="238"/>
          </rPr>
          <t xml:space="preserve">A kiállítási alkalmak száma azonos a megrendezett kiállítások darabszámával. A művészeti események, szórakoztató rendezvények, közösségi rendezvények sorokon szerepeltessen valamennyi ide besorolható adatot, így a fesztiválok és a nagyrendezvények keretében szervezett programokat és látogatólétszámokat is. Tehát a komplex rendezvényeket (pl. falunap) elemenként kell jelenteni (pl. ha volt benne kiállítás, vetélkedő, diszkó, néptáncelőadás, akkor ezeket a megfelelő sorokba kell beírni). 
A 21. és 22. sorok a nagyrendezvényekről adnak tájékoztatást, de nem kerülnek összesítésre az összlátogató létszámban, a 20. sorból kiemelve kérjük közölni az adatokat. </t>
        </r>
      </text>
    </comment>
    <comment ref="A3" authorId="0" shapeId="0">
      <text>
        <r>
          <rPr>
            <sz val="9"/>
            <color indexed="81"/>
            <rFont val="Segoe UI"/>
            <family val="2"/>
            <charset val="238"/>
          </rPr>
          <t>A kiállítási alkalmak száma azonos a megrendezett kiállítások darabszámával (függetlenül annak nyitvatartási napjainak számától). Az 1.-6. sorokban megadott adatoknak egyezniük kell az OSAP 1445 Statisztikai jelentés adatszolgáltatásával!</t>
        </r>
      </text>
    </comment>
    <comment ref="A48" authorId="0" shapeId="0">
      <text>
        <r>
          <rPr>
            <sz val="9"/>
            <color indexed="81"/>
            <rFont val="Segoe UI"/>
            <family val="2"/>
            <charset val="238"/>
          </rPr>
          <t>A művészeti események, szórakoztató rendezvények, közösségi rendezvények sorokon szerepeltessen valamennyi ide besorolható adatot, így a fesztiválok és a nagyrendezvények keretében szervezett programokat és látogatólétszámokat is!</t>
        </r>
      </text>
    </comment>
    <comment ref="A72" authorId="0" shapeId="0">
      <text>
        <r>
          <rPr>
            <sz val="9"/>
            <color indexed="81"/>
            <rFont val="Segoe UI"/>
            <family val="2"/>
            <charset val="238"/>
          </rPr>
          <t xml:space="preserve"> A szórakoztató rendezvények kategóriában a művészeti eseménynek nem minősíthető előadó művészeti, műsoros programokról adjon számot a 12. sorban!</t>
        </r>
      </text>
    </comment>
    <comment ref="A89" authorId="0" shapeId="0">
      <text>
        <r>
          <rPr>
            <sz val="9"/>
            <color indexed="81"/>
            <rFont val="Segoe UI"/>
            <family val="2"/>
            <charset val="238"/>
          </rPr>
          <t>Amennyire lehet, törekedjen pontos adatok megadására! Szabadtéri, ingyenes rendezvények esetén elfogadott a szakértői becslés, azonban kérjük ebben az esetben is a minél pontosabb adat megadására törekedjen!
A 21. és 22. sorokban a 8.-19-ig sorokban már megadott adatokból jelezze a népünnepélyek, falunapok, illetve a fesztiválok keretében megvalósulókat!</t>
        </r>
      </text>
    </comment>
    <comment ref="B127" authorId="0" shapeId="0">
      <text>
        <r>
          <rPr>
            <sz val="9"/>
            <color indexed="81"/>
            <rFont val="Segoe UI"/>
            <family val="2"/>
            <charset val="238"/>
          </rPr>
          <t>A 21. és 22. sorokban a 8.-19-ig sorokban már megadott adatokból jelezze a népünnepélyek, falunapok, illetve a fesztiválok keretében megvalósulókat!</t>
        </r>
        <r>
          <rPr>
            <sz val="9"/>
            <color indexed="81"/>
            <rFont val="Segoe UI"/>
            <family val="2"/>
            <charset val="238"/>
          </rPr>
          <t xml:space="preserve">
</t>
        </r>
      </text>
    </comment>
    <comment ref="B134" authorId="0" shapeId="0">
      <text>
        <r>
          <rPr>
            <sz val="9"/>
            <color indexed="81"/>
            <rFont val="Segoe UI"/>
            <family val="2"/>
            <charset val="238"/>
          </rPr>
          <t xml:space="preserve">A 21. és 22. sorokban a 8.-19-ig sorokban már megadott adatokból jelezze a népünnepélyek, falunapok, illetve a fesztiválok keretében megvalósulókat!
</t>
        </r>
      </text>
    </comment>
  </commentList>
</comments>
</file>

<file path=xl/comments16.xml><?xml version="1.0" encoding="utf-8"?>
<comments xmlns="http://schemas.openxmlformats.org/spreadsheetml/2006/main">
  <authors>
    <author>Bérczessyné Burka Beatrix</author>
  </authors>
  <commentList>
    <comment ref="A6" authorId="0" shapeId="0">
      <text>
        <r>
          <rPr>
            <sz val="9"/>
            <color indexed="81"/>
            <rFont val="Segoe UI"/>
            <family val="2"/>
            <charset val="238"/>
          </rPr>
          <t xml:space="preserve">A tevékenységet ellátó által kínált szolgáltatásokat veszi számba az igénybevevők száma szerint. Az igénybevevők számának az egyes szolgáltatásokon résztvevők számát kell tekinteni.
</t>
        </r>
      </text>
    </comment>
    <comment ref="B8" authorId="0" shapeId="0">
      <text>
        <r>
          <rPr>
            <sz val="9"/>
            <color indexed="81"/>
            <rFont val="Segoe UI"/>
            <family val="2"/>
            <charset val="238"/>
          </rPr>
          <t xml:space="preserve">Tanácsadás: szakértők közreműködésével biztosított olyan szolgáltatás, amelyet az érdeklődők esetenként, vagy rendszeresen ingyenesen, vagy térítés ellenében vehetnek igénybe.
Információs szolgáltatás: a tanácsadási szintet el nem érő tájékoztatás, információhoz hozzájutás elősegítése. </t>
        </r>
      </text>
    </comment>
    <comment ref="C8" authorId="0" shapeId="0">
      <text>
        <r>
          <rPr>
            <sz val="9"/>
            <color indexed="81"/>
            <rFont val="Segoe UI"/>
            <family val="2"/>
            <charset val="238"/>
          </rPr>
          <t>Felnőttképzéshez kapcsolódó szolgáltatás: olyan szolgáltatás, amely a képzések egyénre szabott kialakításának elősegítésére, a képzés hatékonyságának javítására, vagy a munkavállalás elősegítésére irányul.</t>
        </r>
        <r>
          <rPr>
            <b/>
            <sz val="9"/>
            <color indexed="81"/>
            <rFont val="Segoe UI"/>
            <family val="2"/>
            <charset val="238"/>
          </rPr>
          <t xml:space="preserve"> </t>
        </r>
      </text>
    </comment>
    <comment ref="C11" authorId="0" shapeId="0">
      <text>
        <r>
          <rPr>
            <sz val="9"/>
            <color indexed="81"/>
            <rFont val="Segoe UI"/>
            <family val="2"/>
            <charset val="238"/>
          </rPr>
          <t xml:space="preserve">Egyéb tanácsadás, információs szolgáltatás: ebben a sorban adja meg pl. a közművelődési információs, turisztikai, vidékfejlesztési, pályázati, stb. szolgáltatás adatait.
</t>
        </r>
      </text>
    </comment>
    <comment ref="B15" authorId="0" shapeId="0">
      <text>
        <r>
          <rPr>
            <sz val="9"/>
            <color indexed="81"/>
            <rFont val="Segoe UI"/>
            <family val="2"/>
            <charset val="238"/>
          </rPr>
          <t xml:space="preserve">3. Rendezvény-, kiállítás szervezés:  a tevékenységet ellátó a megrendelő partner igényei szerinti esemény megrendezését végzi. 
Amennyiben külsős igénybevevő számára szervezett rendezvényt, kiállítást annak megrendelésére, szolgáltatásként ebben a sorban tüntesse fel! Ilyenkor az adott rendezvény helyszín jelenti azt a rendezvények, kiállítások között, az azt szervező külső fél pedig a szolgáltatások között szerepelteti. 
Ide sorolja a pl. forprofit cég által megrendelt karácsonyi szórakoztató rendezvény szervezését is!
Amennyiben az adatszolgáltató helyszínén valósult meg, a rendezvény adatait is adja meg a 18. tábla rendezvények között!
</t>
        </r>
      </text>
    </comment>
    <comment ref="B21" authorId="0" shapeId="0">
      <text>
        <r>
          <rPr>
            <sz val="9"/>
            <color indexed="81"/>
            <rFont val="Segoe UI"/>
            <family val="2"/>
            <charset val="238"/>
          </rPr>
          <t xml:space="preserve">4. Tanulmányutak, szakértők, delegációk fogadása: ebben a sorban tüntesse fel az intézmény szakmai látogató csoportjait, akik számára bemutatták tevékenységüket pl. jó gyakorlatok megosztása keretében! Testvérvárosi delegációk fogadása, nemzetközi projektek találkozói, külsős szakemberek fogadását itt tüntesse fel!
</t>
        </r>
      </text>
    </comment>
    <comment ref="B27" authorId="0" shapeId="0">
      <text>
        <r>
          <rPr>
            <sz val="9"/>
            <color indexed="81"/>
            <rFont val="Segoe UI"/>
            <family val="2"/>
            <charset val="238"/>
          </rPr>
          <t xml:space="preserve">5. Közös programok, projektek előkészítése: itt tüntethetők fel, pl. a megyei művelődési központokkal vagy más partnerszervezettel közösen szervezett programok, projektek. 
Ide sorolhatja az együttműködő partnerekkel közösen kialakított programok, pályázatok előkészítési tevékenységeit, találkozási alkalmait (pl. nemzetközi előkészítő látogatás). 
Itt tüntesse fel pl. a tájoltatott programok előkészítési tevékenységeit!
</t>
        </r>
      </text>
    </comment>
    <comment ref="B33" authorId="0" shapeId="0">
      <text>
        <r>
          <rPr>
            <sz val="9"/>
            <color indexed="81"/>
            <rFont val="Segoe UI"/>
            <family val="2"/>
            <charset val="238"/>
          </rPr>
          <t>6. Szolgáltatások – egyéb: a fenti kategóriákba nem besorolható szolgáltatásokat sorolja be!
A terembérletet szolgáltatásként ne, csak az eredményét a 20. tábla Külső szervek tevékenységénél tüntesse fel!</t>
        </r>
      </text>
    </comment>
  </commentList>
</comments>
</file>

<file path=xl/comments17.xml><?xml version="1.0" encoding="utf-8"?>
<comments xmlns="http://schemas.openxmlformats.org/spreadsheetml/2006/main">
  <authors>
    <author>Bérczessyné Burka Beatrix</author>
  </authors>
  <commentList>
    <comment ref="A1" authorId="0" shapeId="0">
      <text>
        <r>
          <rPr>
            <sz val="9"/>
            <color indexed="81"/>
            <rFont val="Segoe UI"/>
            <family val="2"/>
            <charset val="238"/>
          </rPr>
          <t>Jelölje a jelölő négyzetben, amennyiben szervezetére igaz az állítás!</t>
        </r>
      </text>
    </comment>
    <comment ref="A2" authorId="0" shapeId="0">
      <text>
        <r>
          <rPr>
            <sz val="9"/>
            <color indexed="81"/>
            <rFont val="Segoe UI"/>
            <family val="2"/>
            <charset val="238"/>
          </rPr>
          <t xml:space="preserve">Részt vett-e a tevékenységellátó, annak vezetője, munkatársa az alábbi szerveződések döntően tervezői, koordináló, alulról-felfelé építkező munkájában?
</t>
        </r>
      </text>
    </comment>
    <comment ref="A9" authorId="0" shapeId="0">
      <text>
        <r>
          <rPr>
            <sz val="9"/>
            <color indexed="81"/>
            <rFont val="Segoe UI"/>
            <family val="2"/>
            <charset val="238"/>
          </rPr>
          <t>A térségi fejlesztési tervek megvalósítása érdekében végzett konkrét fejlesztés végrehajtása (pl. pályázati forrás felhasználásával).</t>
        </r>
      </text>
    </comment>
    <comment ref="B14" authorId="0" shapeId="0">
      <text>
        <r>
          <rPr>
            <sz val="9"/>
            <color indexed="81"/>
            <rFont val="Segoe UI"/>
            <family val="2"/>
            <charset val="238"/>
          </rPr>
          <t>1. Pl. baráti kör, melynek lehetősége van a munkaterv kialakítási folyamatában igényeinek megfogalmazására.</t>
        </r>
      </text>
    </comment>
    <comment ref="B15" authorId="0" shapeId="0">
      <text>
        <r>
          <rPr>
            <sz val="9"/>
            <color indexed="81"/>
            <rFont val="Segoe UI"/>
            <family val="2"/>
            <charset val="238"/>
          </rPr>
          <t xml:space="preserve">2. Nyilvános, közfogalmú helyen kifüggesztett, kihirdetett panaszkezelési ügymenet leírás, mely segítségével az igénybe vevő, látogató a szervezet vezetője felé írásban jelezheti elégedetlenségét, kifogását.
A panaszkezelési rendszerben a közfeladatot ellátó megadja a panasz kezelésének kötelező útját (pl. írásban válaszol a panaszosnak), annak határidejét (pl. 15 napon belül postára adja).  
</t>
        </r>
      </text>
    </comment>
    <comment ref="B16" authorId="0" shapeId="0">
      <text>
        <r>
          <rPr>
            <sz val="9"/>
            <color indexed="81"/>
            <rFont val="Segoe UI"/>
            <family val="2"/>
            <charset val="238"/>
          </rPr>
          <t xml:space="preserve">3. Panaszkezelési, elégedettség mérési, igény felmérési folyamat során feladatellátó új igénnyel szembesült, mely dokumentálásra került. 
A szervezetfejlesztési folyamat részeként az igényre új szolgáltatás meghirdetésével, indításával válaszolt.
</t>
        </r>
      </text>
    </comment>
    <comment ref="B17" authorId="0" shapeId="0">
      <text>
        <r>
          <rPr>
            <sz val="9"/>
            <color indexed="81"/>
            <rFont val="Segoe UI"/>
            <family val="2"/>
            <charset val="238"/>
          </rPr>
          <t xml:space="preserve">4. Panaszkezelési, elégedettség mérési, igény felmérési folyamat során feladatellátó meglévő szolgáltatásához kapcsolódó módosító véleményhez jutott, melyet dokumentált. A szervezetfejlesztési folyamat részeként az igényre a meglévő szolgáltatást módosította.
</t>
        </r>
      </text>
    </comment>
    <comment ref="A18" authorId="0" shapeId="0">
      <text>
        <r>
          <rPr>
            <sz val="9"/>
            <color indexed="81"/>
            <rFont val="Segoe UI"/>
            <family val="2"/>
            <charset val="238"/>
          </rPr>
          <t>A szervezet munkatársain kívüli, nem fizetett önkéntesek segítségével lát el bizonyos (többlet) feladatokat.</t>
        </r>
      </text>
    </comment>
    <comment ref="B19" authorId="0" shapeId="0">
      <text>
        <r>
          <rPr>
            <sz val="9"/>
            <color indexed="81"/>
            <rFont val="Segoe UI"/>
            <family val="2"/>
            <charset val="238"/>
          </rPr>
          <t xml:space="preserve">1. A szervezet bejelentkezett az önkéntes törvény szerinti fogadó szervezetek nyilvántartásába? Rendelkezik önkéntes fogadó szervezet nyilvántartási számmal. </t>
        </r>
      </text>
    </comment>
    <comment ref="B21" authorId="0" shapeId="0">
      <text>
        <r>
          <rPr>
            <sz val="9"/>
            <color indexed="81"/>
            <rFont val="Segoe UI"/>
            <family val="2"/>
            <charset val="238"/>
          </rPr>
          <t xml:space="preserve">3. Akkor jelölje, ha voltak önkéntesei, de a feladat alkalomszáma, rövid időtartama miatt nem kötött önkéntes szerződést, és vagy nem jelentkezett be az önkéntes fogadó nyilvántartási rendszerbe.    </t>
        </r>
      </text>
    </comment>
  </commentList>
</comments>
</file>

<file path=xl/comments18.xml><?xml version="1.0" encoding="utf-8"?>
<comments xmlns="http://schemas.openxmlformats.org/spreadsheetml/2006/main">
  <authors>
    <author>Négyesi Krisztina</author>
  </authors>
  <commentList>
    <comment ref="A4" authorId="0" shapeId="0">
      <text>
        <r>
          <rPr>
            <sz val="9"/>
            <color indexed="81"/>
            <rFont val="Segoe UI"/>
            <family val="2"/>
            <charset val="238"/>
          </rPr>
          <t xml:space="preserve">Ebbe a táblába a tevékenységet ellátó használatában lévő ingatlanban, épület(rész)ben befogadott, külső szervek által megvalósított rendezvények számát, időtartamát és a résztvevők számát regisztrálja a rendezvény fő tartalma és a rendező szerv szerint. Ezek az alkalmak általában terembérleti rendszerben valósulnak meg.
Az első oszlopba a csoportok számát, a második oszlopba az alkalmak számát (pl. képzési napok száma), a 3. oszlopba a közönség+résztvevők számát adja meg!
Az első sorban a rendezvényekre vonatkozó, a 2. sorban az iskolai rendszerű képzésekre vonatkozó, a 3. sorban az iskolarendszeren kívüli képzésekre vonatkozó adatokat adja meg!
</t>
        </r>
      </text>
    </comment>
  </commentList>
</comments>
</file>

<file path=xl/comments19.xml><?xml version="1.0" encoding="utf-8"?>
<comments xmlns="http://schemas.openxmlformats.org/spreadsheetml/2006/main">
  <authors>
    <author>Bérczessyné Burka Beatrix</author>
  </authors>
  <commentList>
    <comment ref="A3" authorId="0" shapeId="0">
      <text>
        <r>
          <rPr>
            <sz val="9"/>
            <color indexed="81"/>
            <rFont val="Segoe UI"/>
            <family val="2"/>
            <charset val="238"/>
          </rPr>
          <t>Az 1. oszlopba az alkalmak számát (többnapos rendezvény esetén a napok számát), a 2. oszlopba a közönség+résztvevők létszámát adja meg!
Az 5. oszlopban adja meg az EU országaiból érkező közreműködők, a 6. oszlopba az EU-n kívüli országból érkező közreműködők, majd a 7. oszlopba a külhoni magyar közreműködők számát!
A 7. oszlopban szereplő közreműködői létszám szerepel(het) a 6-os, az 5-ös, illetve biztosan szerepel a 3-es oszlopban is!</t>
        </r>
      </text>
    </comment>
  </commentList>
</comments>
</file>

<file path=xl/comments2.xml><?xml version="1.0" encoding="utf-8"?>
<comments xmlns="http://schemas.openxmlformats.org/spreadsheetml/2006/main">
  <authors>
    <author>Titkár</author>
    <author>Bérczessyné Burka Beatrix</author>
  </authors>
  <commentList>
    <comment ref="A1" authorId="0" shapeId="0">
      <text>
        <r>
          <rPr>
            <sz val="9"/>
            <color indexed="81"/>
            <rFont val="Segoe UI"/>
            <family val="2"/>
            <charset val="238"/>
          </rPr>
          <t>A tevékenységet ellátó szervezetre vonatkozik, a megfelelő rovatot kérjük jelölni, táblázatonként csak egy-egy sor tölthető ki!</t>
        </r>
      </text>
    </comment>
    <comment ref="A2" authorId="1" shapeId="0">
      <text>
        <r>
          <rPr>
            <sz val="9"/>
            <color indexed="81"/>
            <rFont val="Segoe UI"/>
            <family val="2"/>
            <charset val="238"/>
          </rPr>
          <t xml:space="preserve"> Kérjük válassza ki a megfelelő besorolást (egyet választhat)!</t>
        </r>
      </text>
    </comment>
    <comment ref="B3" authorId="1" shapeId="0">
      <text>
        <r>
          <rPr>
            <sz val="9"/>
            <color indexed="81"/>
            <rFont val="Segoe UI"/>
            <family val="2"/>
            <charset val="238"/>
          </rPr>
          <t>1. települési önkormányzat (nem önálló jogi személyiségű közművelődési szervezetet és/vagy színteret működtet)</t>
        </r>
      </text>
    </comment>
    <comment ref="B4" authorId="1" shapeId="0">
      <text>
        <r>
          <rPr>
            <sz val="9"/>
            <color indexed="81"/>
            <rFont val="Segoe UI"/>
            <family val="2"/>
            <charset val="238"/>
          </rPr>
          <t>2. közművelődési intézmény, mely önállóan működik és gazdálkodik (pénzügyi kötelezettségvállalási joggal, önállón költségvetéssel rendelkezik)</t>
        </r>
      </text>
    </comment>
    <comment ref="B5" authorId="1" shapeId="0">
      <text>
        <r>
          <rPr>
            <sz val="9"/>
            <color indexed="81"/>
            <rFont val="Segoe UI"/>
            <family val="2"/>
            <charset val="238"/>
          </rPr>
          <t>3. közművelődési intézmény, mely önállóan működik (önálló jogi személy, aláírási joggal rendelkezik, pénzügyi kötelezettségvállalási joggal azonban nem)</t>
        </r>
      </text>
    </comment>
    <comment ref="B6" authorId="1" shapeId="0">
      <text>
        <r>
          <rPr>
            <sz val="9"/>
            <color indexed="81"/>
            <rFont val="Segoe UI"/>
            <family val="2"/>
            <charset val="238"/>
          </rPr>
          <t>4. többfunkciójú intézmény vagy annak szervezeti egysége (a szervezet nem kizárólag közművelődési feladatot lát el, pl. sportközpontot is üzemeltet, ÁMK, IKSZT)</t>
        </r>
      </text>
    </comment>
    <comment ref="B10" authorId="1" shapeId="0">
      <text>
        <r>
          <rPr>
            <sz val="9"/>
            <color indexed="81"/>
            <rFont val="Segoe UI"/>
            <family val="2"/>
            <charset val="238"/>
          </rPr>
          <t>1. bevételeinek döntő többsége állami/önkormányzati fenntartói támogatásból származik</t>
        </r>
      </text>
    </comment>
    <comment ref="B11" authorId="1" shapeId="0">
      <text>
        <r>
          <rPr>
            <sz val="9"/>
            <color indexed="81"/>
            <rFont val="Segoe UI"/>
            <family val="2"/>
            <charset val="238"/>
          </rPr>
          <t>2. bevételeinek döntő többsége állami/önkormányzati/Európai Uniós pályázati támogatásból származik</t>
        </r>
      </text>
    </comment>
    <comment ref="B12" authorId="1" shapeId="0">
      <text>
        <r>
          <rPr>
            <sz val="9"/>
            <color indexed="81"/>
            <rFont val="Segoe UI"/>
            <family val="2"/>
            <charset val="238"/>
          </rPr>
          <t>3. bevételeinek többsége közművelődési megállapodás keretében, önkormányzati forrásból származik</t>
        </r>
      </text>
    </comment>
    <comment ref="B13" authorId="1" shapeId="0">
      <text>
        <r>
          <rPr>
            <sz val="9"/>
            <color indexed="81"/>
            <rFont val="Segoe UI"/>
            <family val="2"/>
            <charset val="238"/>
          </rPr>
          <t>4. bevételeinek döntő többsége állami/önkormányzati támogatás nélküli</t>
        </r>
      </text>
    </comment>
  </commentList>
</comments>
</file>

<file path=xl/comments20.xml><?xml version="1.0" encoding="utf-8"?>
<comments xmlns="http://schemas.openxmlformats.org/spreadsheetml/2006/main">
  <authors>
    <author>Bérczessyné Burka Beatrix</author>
  </authors>
  <commentList>
    <comment ref="A6" authorId="0" shapeId="0">
      <text>
        <r>
          <rPr>
            <sz val="9"/>
            <color indexed="81"/>
            <rFont val="Segoe UI"/>
            <family val="2"/>
            <charset val="238"/>
          </rPr>
          <t xml:space="preserve">Ebbe a táblába saját feladat ellátási programja keretében külföldön megvalósult programokról, rendezvényekről adjon számot. 
Az első oszlopba az alkalmak számát (több naposnál a napok számát) adja meg (EU tagállamban, nem EU tagállamban, Európán kívüli országban összesen). 
A 2. oszlopban az EU tagállamokban, a 3. oszlopba az Európán belül, de nem EU tagállamban megvalósult programokat írja. 
Adja meg, majd bontsa a földrajzi desztináció alapján a résztvevők létszámát is! 
A megadott értékekből adja meg a testvér - városi, - kapcsolati kulturális csere keretében megvalósultak adatait.
</t>
        </r>
      </text>
    </comment>
  </commentList>
</comments>
</file>

<file path=xl/comments21.xml><?xml version="1.0" encoding="utf-8"?>
<comments xmlns="http://schemas.openxmlformats.org/spreadsheetml/2006/main">
  <authors>
    <author>Bérczessyné Burka Beatrix</author>
  </authors>
  <commentList>
    <comment ref="B2" authorId="0" shapeId="0">
      <text>
        <r>
          <rPr>
            <sz val="9"/>
            <color indexed="81"/>
            <rFont val="Segoe UI"/>
            <family val="2"/>
            <charset val="238"/>
          </rPr>
          <t>Az automatikusan számoló tábla.</t>
        </r>
      </text>
    </comment>
  </commentList>
</comments>
</file>

<file path=xl/comments22.xml><?xml version="1.0" encoding="utf-8"?>
<comments xmlns="http://schemas.openxmlformats.org/spreadsheetml/2006/main">
  <authors>
    <author>Négyesi Krisztina</author>
    <author>Bérczessyné Burka Beatrix</author>
  </authors>
  <commentList>
    <comment ref="B1" authorId="0" shapeId="0">
      <text>
        <r>
          <rPr>
            <sz val="9"/>
            <color indexed="81"/>
            <rFont val="Segoe UI"/>
            <family val="2"/>
            <charset val="238"/>
          </rPr>
          <t>A tevékenységet ellátó által kiadóként jegyzett, megjelentetett, előállított, terjesztett ismerethordozókat és példányszámukat veszi számba.
Regisztrálja továbbá a közművelődési tevékenységhez közvetlenül kapcsolódó tájékoztató-, illetve reklámkiadványok számát és példányszámát.
Az elektronikus újság, hírlevél esetében az összes példányszám rovatba a címlistán szereplők száma írandó! Címek száma = féle, fajta.</t>
        </r>
        <r>
          <rPr>
            <b/>
            <sz val="9"/>
            <color indexed="81"/>
            <rFont val="Segoe UI"/>
            <family val="2"/>
            <charset val="238"/>
          </rPr>
          <t xml:space="preserve">
</t>
        </r>
        <r>
          <rPr>
            <sz val="9"/>
            <color indexed="81"/>
            <rFont val="Segoe UI"/>
            <family val="2"/>
            <charset val="238"/>
          </rPr>
          <t xml:space="preserve">
</t>
        </r>
      </text>
    </comment>
    <comment ref="B3" authorId="1" shapeId="0">
      <text>
        <r>
          <rPr>
            <sz val="9"/>
            <color indexed="81"/>
            <rFont val="Segoe UI"/>
            <family val="2"/>
            <charset val="238"/>
          </rPr>
          <t>1. Újság, hírlevél (papíralapú): Adja meg a papíron kiadott periodika címeinek számát (hányszor jelent meg az évben), illetve az összes megjelenés összesített példányszámát!</t>
        </r>
      </text>
    </comment>
    <comment ref="B4" authorId="1" shapeId="0">
      <text>
        <r>
          <rPr>
            <sz val="9"/>
            <color indexed="81"/>
            <rFont val="Segoe UI"/>
            <family val="2"/>
            <charset val="238"/>
          </rPr>
          <t>2. Újság, hírlevél (elektronikus): Adja meg, hogy hány elektronikus hírlevelet állítottak össze az évben, illetve hány kiadása volt az e-újságnak!
A 2. oszlopba adja meg a hírlevélre feliratkozottak számát szorozva a kiadás számával, illetve az elektronikus újság lapszámainak össz internetes letöltését!</t>
        </r>
      </text>
    </comment>
    <comment ref="B5" authorId="1" shapeId="0">
      <text>
        <r>
          <rPr>
            <sz val="9"/>
            <color indexed="81"/>
            <rFont val="Segoe UI"/>
            <family val="2"/>
            <charset val="238"/>
          </rPr>
          <t>3. Könyv: Adja meg a kiadott könyvek számát, az össz példányszámukat!</t>
        </r>
      </text>
    </comment>
    <comment ref="B6" authorId="1" shapeId="0">
      <text>
        <r>
          <rPr>
            <sz val="9"/>
            <color indexed="81"/>
            <rFont val="Segoe UI"/>
            <family val="2"/>
            <charset val="238"/>
          </rPr>
          <t>4. Egyéb alkalmi kiadvány: pl. intézmény-, művészeti csoport történetét, jelenét bemutató ismertető kiadvány.</t>
        </r>
      </text>
    </comment>
    <comment ref="B7" authorId="1" shapeId="0">
      <text>
        <r>
          <rPr>
            <sz val="9"/>
            <color indexed="81"/>
            <rFont val="Segoe UI"/>
            <family val="2"/>
            <charset val="238"/>
          </rPr>
          <t>5. e-könyv: Adja meg az elektronikusan publikált könyvek számát (a hivatalos epub formátumon kívül pl. ISSUE publikálást is beleértve)! Könyv: nagyobb oldalszámú, pl. irodalmi-, ismeretterjesztési célból, egy vagy viszonylag szűk számú szerző tollából létrehozott új szöveganyag, tördelve, borító oldallal.</t>
        </r>
      </text>
    </comment>
    <comment ref="B9" authorId="1" shapeId="0">
      <text>
        <r>
          <rPr>
            <sz val="9"/>
            <color indexed="81"/>
            <rFont val="Segoe UI"/>
            <family val="2"/>
            <charset val="238"/>
          </rPr>
          <t>7. Multimédiás CD, DVD: mozgóképet tartalmazó adathordozó.</t>
        </r>
      </text>
    </comment>
    <comment ref="B11" authorId="1" shapeId="0">
      <text>
        <r>
          <rPr>
            <sz val="9"/>
            <color indexed="81"/>
            <rFont val="Segoe UI"/>
            <family val="2"/>
            <charset val="238"/>
          </rPr>
          <t>Szórólap, meghívó: Adja meg a kinyomtatott marketing eszközök fajtáinak számát az 1. oszlopban, az összes példányszámukat a 2. oszlopban!</t>
        </r>
      </text>
    </comment>
  </commentList>
</comments>
</file>

<file path=xl/comments23.xml><?xml version="1.0" encoding="utf-8"?>
<comments xmlns="http://schemas.openxmlformats.org/spreadsheetml/2006/main">
  <authors>
    <author>Bérczessyné Burka Beatrix</author>
  </authors>
  <commentList>
    <comment ref="B6" authorId="0" shapeId="0">
      <text>
        <r>
          <rPr>
            <sz val="9"/>
            <color indexed="81"/>
            <rFont val="Segoe UI"/>
            <family val="2"/>
            <charset val="238"/>
          </rPr>
          <t xml:space="preserve">Amennyiben a kapcsolat fel-és letöltés irányban eltérő sebességű (pl. ADSL kapcsolatnál), úgy az átviteli sebességet a kettő átlagaként kell értelmezni. Amennyiben a maximális és a garantált sávszélesség eltérnek (pl. ADSL), úgy a maximális sávszélességekkel kell számolni.
Egy lehetőség választása kötelező! 
</t>
        </r>
      </text>
    </comment>
    <comment ref="B7" authorId="0" shapeId="0">
      <text>
        <r>
          <rPr>
            <sz val="9"/>
            <color indexed="81"/>
            <rFont val="Segoe UI"/>
            <family val="2"/>
            <charset val="238"/>
          </rPr>
          <t xml:space="preserve">A megadott listából egyet kötelező kiválasztani!
Saját honlapról beszélünk minden olyan esetben, amikor az adott, jól lehatárolható, egységes struktúrájú webes felületen lévő információk meghatározása az intézmény joga és feladata, függetlenül a honlap fejlesztőjének, üzemeltetőjének és szerkesztőjének konkrét személyétől és a honlap adatainak fizikai tárolási helyétől. 
2. Egy vagy néhány, az intézmény alapvető adatait, feladatkörét tartalmazó, általában csak nagyobb változásokkor, eseti jelleggel frissülő honlap. 
3. Rendszeresen frissülő, aktuális információkat (pl. heti, havi rendezvények, műsorok, kiállítások) tartalmazó lapok. 
4. Meglévő keretrendszerbe, szerkesztői felületen feltölthető, általában naponta vagy naponta többször frissülő tartalommal, interaktív szolgáltatásokkal (pl. fórum, levelezés, komment lehetőség) ellátott honlap. 
</t>
        </r>
      </text>
    </comment>
    <comment ref="B8" authorId="0" shapeId="0">
      <text>
        <r>
          <rPr>
            <sz val="9"/>
            <color indexed="81"/>
            <rFont val="Segoe UI"/>
            <family val="2"/>
            <charset val="238"/>
          </rPr>
          <t>A helyi hálózat (általánosan használt rövidítéssel LAN) egyetlen épületen vagy épületcsoporton belüli zárt számítógépes hálózat. Alkalmas szerverek, személyi számítógépek, munkaállomások összekapcsolására, ezzel lehetővé téve a nyomtatók megosztását, a belső levelezést és üzenetküldést.</t>
        </r>
      </text>
    </comment>
    <comment ref="B9" authorId="0" shapeId="0">
      <text>
        <r>
          <rPr>
            <sz val="9"/>
            <color indexed="81"/>
            <rFont val="Segoe UI"/>
            <family val="2"/>
            <charset val="238"/>
          </rPr>
          <t xml:space="preserve">Kizárólag a hálózatba fizikailag és logikailag is bekötött számítógépek számát kérjük megadni! 
</t>
        </r>
      </text>
    </comment>
    <comment ref="B10" authorId="0" shapeId="0">
      <text>
        <r>
          <rPr>
            <sz val="9"/>
            <color indexed="81"/>
            <rFont val="Segoe UI"/>
            <family val="2"/>
            <charset val="238"/>
          </rPr>
          <t xml:space="preserve">Azon, bármilyen kiépítésű (pl. PC, Terminál, stb.) számítástechnikai eszközök száma, amelyeket az intézmény látogatói korlátozással vagy korlátozás nélkül Internet-használat céljából igénybe vehetnek. Ide tartozik például az előtérben elhelyezett, időben vagy az elérhető tartalom tekintetében korlátozott elérést biztosító (pl. csak e-mail vagy csak az intézmény honlapja elérhető), de a tartalmakat az Internetről letöltő, kioszkba épített terminál is. 
</t>
        </r>
      </text>
    </comment>
    <comment ref="B11" authorId="0" shapeId="0">
      <text>
        <r>
          <rPr>
            <sz val="9"/>
            <color indexed="81"/>
            <rFont val="Segoe UI"/>
            <family val="2"/>
            <charset val="238"/>
          </rPr>
          <t xml:space="preserve">Minden olyan szolgáltatás ide értendő, ami lehetővé teszi a látogatóknak a náluk lévő, technikailag megfelelő eszközök csatlakozását az Internethez, függetlenül attól, hogy ez a szolgáltatás ingyenesen vagy térítés ellenében hozzáférhető. A hotspot (WLAN Hotspot) egy nyilvános, vezeték nélküli (WiFi) internet hozzáférési pont, hatótávolsága nagyjából 50 méter. Segítségével a látogatók csatlakozhatnak saját gépükkel az internetre. Lényege, hogy bárki használhatja arra alkalmas eszközzel az internetet (pl. laptop, PDA, okostelefon).
</t>
        </r>
      </text>
    </comment>
    <comment ref="B12" authorId="0" shapeId="0">
      <text>
        <r>
          <rPr>
            <sz val="9"/>
            <color indexed="81"/>
            <rFont val="Segoe UI"/>
            <family val="2"/>
            <charset val="238"/>
          </rPr>
          <t xml:space="preserve">A megadott listából egyet kötelező kiválasztani!
A helyben elérhető adatbázis esetén az intézmény dolgozói és/vagy látogatói az adatbázisban tárolt információt csak az intézményen belüli számítógépekről képesek elérni. Az online elérhetőség esetén az információk, adatok Interneten is lekérhetők, megfelelő jogosultságok megléte esetén (vagyis az online elérhetőség nem jelenti szükségképpen azt, hogy az adott tartalmat bárki, korlátozás nélkül megtekintheti). 
</t>
        </r>
      </text>
    </comment>
    <comment ref="B13" authorId="0" shapeId="0">
      <text>
        <r>
          <rPr>
            <sz val="9"/>
            <color indexed="81"/>
            <rFont val="Segoe UI"/>
            <family val="2"/>
            <charset val="238"/>
          </rPr>
          <t xml:space="preserve">A megadott listából egyet kötelező kiválasztani!
Amennyiben a megadottakból több is illik a szervezetre, úgy a kisebb számmal jelzett választ kell megadni (tehát ha például van informatikai főosztály, de néhány feladatot kiszervezve oldanak meg, akkor a 2. pontot kell megjelölni). 
1. Ide tartozik az az eset is, amikor az intézmény a felmerülő informatikai feladatokat ad-hoc kihívott szakemberekkel végezteti el. 
2. Például informatikai csoport, osztály vagy főosztály, de mindenképpen olyan elkülönült egység, amelynek nevében és feladatkörében is hangsúlyos az informatikai tevékenység. 
3. Az intézményi szervezeten belül, fő-vagy részmunkaidőben fő tevékenységként informatikai területen foglalkoztatott szakember. 
4. Az informatikai feladatok elvégzésére az intézmény külső szolgáltatót vesz igénybe, valamilyen folyamatos szerződési konstrukcióban, függetlenül attól, hogy a szolgáltatást nyújtó munkáját állandóan az intézmény telephelyén végzi, esetleg ügyeletet vagy távoli rendszerfelügyeletet valósít meg. 
</t>
        </r>
      </text>
    </comment>
    <comment ref="B14" authorId="0" shapeId="0">
      <text>
        <r>
          <rPr>
            <sz val="9"/>
            <color indexed="81"/>
            <rFont val="Segoe UI"/>
            <family val="2"/>
            <charset val="238"/>
          </rPr>
          <t>Honlapjainak összlátogatottsága (egyedi látogató/nap): (1: 0-100, 2: 101-500, 3: 501-1000, 4:1001-3000, 5: 3001-5000, 6: 5001 felett) Figyelem, a kategorizálás változott az előző évekhez képest! 
A szerver log fájla, illetve internetes szolgáltatás (pl. Analitics) által szolgáltatott adat (egyedi látogató/nap).</t>
        </r>
      </text>
    </comment>
    <comment ref="B17" authorId="0" shapeId="0">
      <text>
        <r>
          <rPr>
            <sz val="9"/>
            <color indexed="81"/>
            <rFont val="Segoe UI"/>
            <family val="2"/>
            <charset val="238"/>
          </rPr>
          <t xml:space="preserve"> Itt kizárólag a külön fejlesztett, marketből letölthető applikáció meglétét jelölje!</t>
        </r>
      </text>
    </comment>
  </commentList>
</comments>
</file>

<file path=xl/comments24.xml><?xml version="1.0" encoding="utf-8"?>
<comments xmlns="http://schemas.openxmlformats.org/spreadsheetml/2006/main">
  <authors>
    <author>Bérczessyné Burka Beatrix</author>
  </authors>
  <commentList>
    <comment ref="B2" authorId="0" shapeId="0">
      <text>
        <r>
          <rPr>
            <sz val="9"/>
            <color indexed="81"/>
            <rFont val="Segoe UI"/>
            <family val="2"/>
            <charset val="238"/>
          </rPr>
          <t>1. Saját honlap(ok) tárgyévi oldalletöltéseinek száma.
Itt az összes saját internetes tartalomszolgáltatás összes oldalletöltését adja meg (db)!</t>
        </r>
      </text>
    </comment>
    <comment ref="B3" authorId="0" shapeId="0">
      <text>
        <r>
          <rPr>
            <sz val="9"/>
            <color indexed="81"/>
            <rFont val="Segoe UI"/>
            <family val="2"/>
            <charset val="238"/>
          </rPr>
          <t>2. Saját honlap(ok) tárgyévi oldalletöltései (GB). Itt a letöltött adatmennyiségről adjon számot!</t>
        </r>
      </text>
    </comment>
  </commentList>
</comments>
</file>

<file path=xl/comments25.xml><?xml version="1.0" encoding="utf-8"?>
<comments xmlns="http://schemas.openxmlformats.org/spreadsheetml/2006/main">
  <authors>
    <author>Titkár</author>
    <author>Bérczessyné Burka Beatrix</author>
  </authors>
  <commentList>
    <comment ref="A1" authorId="0" shapeId="0">
      <text>
        <r>
          <rPr>
            <sz val="9"/>
            <color indexed="81"/>
            <rFont val="Segoe UI"/>
            <family val="2"/>
            <charset val="238"/>
          </rPr>
          <t>Ebben a táblában adjon számot, ha Magyarország területén belül, de nem saját székhely/telephely településen valósított meg programokat, részben-egészben saját szervezésben (pl. néptáncegyüttes helyszínt bérelt és fellépést valósított meg, ismeretterjesztő programot/kiállítást valósított meg más kerületben/településen)!
Itt adja meg tájoltatott, kistérségi feladatellátásban más településen megvalósított programokat! 
Budapesti kerületek esetén a következő formát használja: Budapest I. kerület! A 2. oszlopba adja meg, hogy az ellátott településen/kerületben hány helyszínen látott el a közművelődési feladatot!
A Rendszeres művelődési formák (alkotó művelődési közösségek, klubok, körök, szakkörök, képzések) résztvevőinek össz létszámát a 3. oszlopban, az alkalmak számát a 4. oszlopban adja meg!</t>
        </r>
      </text>
    </comment>
    <comment ref="A16" authorId="1" shapeId="0">
      <text>
        <r>
          <rPr>
            <sz val="9"/>
            <color indexed="81"/>
            <rFont val="Segoe UI"/>
            <family val="2"/>
            <charset val="238"/>
          </rPr>
          <t>Itt adja meg azoknak a programoknak az adatait, melyeket saját településén, de nem saját épületében valósított meg, pl. iskolában!</t>
        </r>
      </text>
    </comment>
  </commentList>
</comments>
</file>

<file path=xl/comments3.xml><?xml version="1.0" encoding="utf-8"?>
<comments xmlns="http://schemas.openxmlformats.org/spreadsheetml/2006/main">
  <authors>
    <author>Bérczessyné Burka Beatrix</author>
    <author>Titkár</author>
  </authors>
  <commentList>
    <comment ref="B8" authorId="0" shapeId="0">
      <text>
        <r>
          <rPr>
            <sz val="9"/>
            <color indexed="81"/>
            <rFont val="Segoe UI"/>
            <family val="2"/>
            <charset val="238"/>
          </rPr>
          <t>1. Térségi fejlesztési iroda: (pl. Leader, Helyi Akció Csoport, Magyar Vidék Hálózat), mely az adott térség turisztikai, oktatási, művelődési, gazdaságfejlesztési, vidékfejlesztési, város/kistérség fejlesztési céljai érdekében működik, erre a célra felszerelt.</t>
        </r>
      </text>
    </comment>
    <comment ref="B9" authorId="0" shapeId="0">
      <text>
        <r>
          <rPr>
            <sz val="9"/>
            <color indexed="81"/>
            <rFont val="Segoe UI"/>
            <family val="2"/>
            <charset val="238"/>
          </rPr>
          <t xml:space="preserve">2. Elektronikus közigazgatási-, közháló, MANDA végpont: (pl. eMagyarország), célja az internet elérés, az internetes szolgáltatások biztosítása.
</t>
        </r>
      </text>
    </comment>
    <comment ref="B10" authorId="0" shapeId="0">
      <text>
        <r>
          <rPr>
            <sz val="9"/>
            <color indexed="81"/>
            <rFont val="Segoe UI"/>
            <family val="2"/>
            <charset val="238"/>
          </rPr>
          <t xml:space="preserve">3. Helytörténeti és egyéb gyűjtemény: (infrastruktúrája, helyisége).
</t>
        </r>
      </text>
    </comment>
    <comment ref="B11" authorId="0" shapeId="0">
      <text>
        <r>
          <rPr>
            <sz val="9"/>
            <color indexed="81"/>
            <rFont val="Segoe UI"/>
            <family val="2"/>
            <charset val="238"/>
          </rPr>
          <t>4. Kiállító helyiség, galéria: (irányított megvilágítással rendelkező helyiség, pl. folyosógaléria is).</t>
        </r>
      </text>
    </comment>
    <comment ref="B12" authorId="0" shapeId="0">
      <text>
        <r>
          <rPr>
            <sz val="9"/>
            <color indexed="81"/>
            <rFont val="Segoe UI"/>
            <family val="2"/>
            <charset val="238"/>
          </rPr>
          <t>5. Tornaterem, balett terem: (kifejezetten mozgásos foglalkozások megtartására hivatott funkciójú tér, általában balett szőnyeggel, tornarúddal, tükörrel, sport eszközökkel felszerelt).</t>
        </r>
      </text>
    </comment>
    <comment ref="B13" authorId="0" shapeId="0">
      <text>
        <r>
          <rPr>
            <sz val="9"/>
            <color indexed="81"/>
            <rFont val="Segoe UI"/>
            <family val="2"/>
            <charset val="238"/>
          </rPr>
          <t>6. Biztos Kezdet Ház hálózat tagja (www.biztoskezdet.eu).</t>
        </r>
      </text>
    </comment>
    <comment ref="B14" authorId="1" shapeId="0">
      <text>
        <r>
          <rPr>
            <sz val="9"/>
            <color indexed="81"/>
            <rFont val="Segoe UI"/>
            <family val="2"/>
            <charset val="238"/>
          </rPr>
          <t>7. Turisztikai létesítmény, szálláshely, tábor: érvényes működési engedéllyel rendelkező szezonálisan vagy folyamatosan működő olyan ingatlan és épületegyüttes, mely a szállás biztosítása mellett megfelelő felszereltséggel rendelkezik.</t>
        </r>
      </text>
    </comment>
    <comment ref="B15" authorId="0" shapeId="0">
      <text>
        <r>
          <rPr>
            <sz val="9"/>
            <color indexed="81"/>
            <rFont val="Segoe UI"/>
            <family val="2"/>
            <charset val="238"/>
          </rPr>
          <t>8. Információs, tanácsadó iroda céljára kialakított helyiség (előtérben álló pult nem).</t>
        </r>
      </text>
    </comment>
    <comment ref="B16" authorId="1" shapeId="0">
      <text>
        <r>
          <rPr>
            <sz val="9"/>
            <color indexed="81"/>
            <rFont val="Segoe UI"/>
            <family val="2"/>
            <charset val="238"/>
          </rPr>
          <t>9. Alkotóház, kreatív ház: kreatív, művészeti alkotások létrehozására felszerelt, folyamatosan vagy szezonálisan működő épület(rész), mely feladatellátó alapító okiratában, SZMSZ-ében nevesített (pl. agyagozó korongokkal, égető kemencével, nemezelő-kosárfonó technikához szükséges infrastruktúrával rendelkező).</t>
        </r>
      </text>
    </comment>
  </commentList>
</comments>
</file>

<file path=xl/comments4.xml><?xml version="1.0" encoding="utf-8"?>
<comments xmlns="http://schemas.openxmlformats.org/spreadsheetml/2006/main">
  <authors>
    <author>Titkár</author>
  </authors>
  <commentList>
    <comment ref="A1" authorId="0" shapeId="0">
      <text>
        <r>
          <rPr>
            <sz val="9"/>
            <color indexed="81"/>
            <rFont val="Segoe UI"/>
            <family val="2"/>
            <charset val="238"/>
          </rPr>
          <t>Az egy címen (pl. társasházban, épületben) működő, oda hivatalosan (tulajdonjog, befogadó nyilatkozat, használatbavételi-, bérleti szerződés alapján) bejegyzett minden további szervezetet tüntessen fel.
Adja meg számukat, az 1. oszlopban, ha az adott szervezet foglalkozik, a 2. oszlopban, ha nem foglalkozik közművelődési tevékenységgel a bejegyzett szervezet!</t>
        </r>
        <r>
          <rPr>
            <sz val="8"/>
            <color indexed="81"/>
            <rFont val="Tahoma"/>
            <family val="2"/>
            <charset val="238"/>
          </rPr>
          <t xml:space="preserve">
</t>
        </r>
      </text>
    </comment>
  </commentList>
</comments>
</file>

<file path=xl/comments5.xml><?xml version="1.0" encoding="utf-8"?>
<comments xmlns="http://schemas.openxmlformats.org/spreadsheetml/2006/main">
  <authors>
    <author>Bérczessyné Burka Beatrix</author>
  </authors>
  <commentList>
    <comment ref="A2" authorId="0" shapeId="0">
      <text>
        <r>
          <rPr>
            <sz val="9"/>
            <color indexed="81"/>
            <rFont val="Segoe UI"/>
            <family val="2"/>
            <charset val="238"/>
          </rPr>
          <t>Itt kizárólag a saját használatban és működtetésben lévő teljes épület(rész) adatait adja meg!</t>
        </r>
      </text>
    </comment>
    <comment ref="B3" authorId="0" shapeId="0">
      <text>
        <r>
          <rPr>
            <sz val="9"/>
            <color indexed="81"/>
            <rFont val="Segoe UI"/>
            <family val="2"/>
            <charset val="238"/>
          </rPr>
          <t>A tevékenységet ellátó szervezet működtetésében és használatában lévő épületek alapterülete nm-ben (összesen, folyosókkal, raktárakkal, pincével, vizes helyiségekkel stb. együtt).</t>
        </r>
      </text>
    </comment>
    <comment ref="B4" authorId="0" shapeId="0">
      <text>
        <r>
          <rPr>
            <sz val="9"/>
            <color indexed="81"/>
            <rFont val="Segoe UI"/>
            <family val="2"/>
            <charset val="238"/>
          </rPr>
          <t xml:space="preserve">Az 1. pontban megadott nm-ből a közművelődési tevékenységre hasznosítható alapterület (a 3.3. táblában megadott helyiségek össz területe).
</t>
        </r>
      </text>
    </comment>
    <comment ref="A6" authorId="0" shapeId="0">
      <text>
        <r>
          <rPr>
            <sz val="9"/>
            <color indexed="81"/>
            <rFont val="Segoe UI"/>
            <family val="2"/>
            <charset val="238"/>
          </rPr>
          <t>Az 5.1 táblázat 2. sorában megadott nm-ből tartós használatra más szervezetnek átengedett terület nagyságát adja meg az 1. oszlopban ha közművelődési tevékenységre, a 2. oszlopban ha más tevékenységre adta át. 
Több szervezet, több helyiség esetén összesen.</t>
        </r>
      </text>
    </comment>
  </commentList>
</comments>
</file>

<file path=xl/comments6.xml><?xml version="1.0" encoding="utf-8"?>
<comments xmlns="http://schemas.openxmlformats.org/spreadsheetml/2006/main">
  <authors>
    <author>Titkár</author>
  </authors>
  <commentList>
    <comment ref="A1" authorId="0" shapeId="0">
      <text>
        <r>
          <rPr>
            <sz val="9"/>
            <color indexed="81"/>
            <rFont val="Segoe UI"/>
            <family val="2"/>
            <charset val="238"/>
          </rPr>
          <t>Jelölje, ha az adott nemzetiséggel kapcsolatban az adott évben folytatott (akár csak alkalomszerűen) közművelődési tevékenységet!</t>
        </r>
      </text>
    </comment>
  </commentList>
</comments>
</file>

<file path=xl/comments7.xml><?xml version="1.0" encoding="utf-8"?>
<comments xmlns="http://schemas.openxmlformats.org/spreadsheetml/2006/main">
  <authors>
    <author>Bérczessyné Burka Beatrix</author>
    <author>Négyesi Krisztina</author>
  </authors>
  <commentList>
    <comment ref="A2" authorId="0" shapeId="0">
      <text>
        <r>
          <rPr>
            <sz val="9"/>
            <color indexed="81"/>
            <rFont val="Segoe UI"/>
            <family val="2"/>
            <charset val="238"/>
          </rPr>
          <t>Az egész évben működő intézmények, szervezetek a beszámolási év december 31-i létszámnak, az időszakosan működők a működési időszak utolsó napjának megfelelő létszámnak megfelelően töltsék ki a táblázatot.
A munkavégzésre irányuló jogviszonyban állókat az 1.-3. oszlopba, a vállalkozási szerződéssel feladatot ellátókat a 6. oszlopba, az önkéntes segítőket (köztük az iskolai közösségi szolgálatot, a közérdekű önkéntes tevékenységet végzőket) a 7. oszlopba írja (fő). 
A 9. oszlopba a 4. oszlopban (munkavégzésre irányuló jogviszonyban állók összesen) közalkalmazotti létszámot írja.
A 10. oszlopba a 8. oszlop (összesenből) a művészeti csoport-, szakkör-, klubvezető főt adja meg.</t>
        </r>
      </text>
    </comment>
    <comment ref="D3" authorId="0" shapeId="0">
      <text>
        <r>
          <rPr>
            <sz val="9"/>
            <color indexed="81"/>
            <rFont val="Segoe UI"/>
            <family val="2"/>
            <charset val="238"/>
          </rPr>
          <t xml:space="preserve">Munkavégzésre irányuló jogviszonyban állók:
-munkaviszonyban állók (határozott, vagy határozatlan időre munkaszerződéssel jön létre a munkaviszony, lehet teljes-és részmunkaidős, a jogok és kötelezettségek tekintetében az MT az irányadó); 
-megbízási jogviszonyban állók (a megállapodás nem tartalmazza automatikusan azokat a jogokat, amelyeket a munkaviszonyban állóknak biztosít a törvény, lehet teljes-és részmunkaidős).
</t>
        </r>
      </text>
    </comment>
    <comment ref="J3" authorId="1" shapeId="0">
      <text>
        <r>
          <rPr>
            <sz val="9"/>
            <color indexed="81"/>
            <rFont val="Segoe UI"/>
            <family val="2"/>
            <charset val="238"/>
          </rPr>
          <t xml:space="preserve">Itt lehet feltüntetni az önkéntesek mellett az időszakosan foglalkoztatott közfoglalkoztatott dolgozókat is (de a kulturális közfoglalkoztatottakat nem, mert őket a Nemzeti Művelődési Intézet jelenti, mint munkaadó).
Önkéntes az, akit önkéntes szerződéssel foglalkoztatnak, vagy szerződés nélkül önkéntesen segít.
</t>
        </r>
      </text>
    </comment>
    <comment ref="F4" authorId="0" shapeId="0">
      <text>
        <r>
          <rPr>
            <sz val="9"/>
            <color indexed="81"/>
            <rFont val="Segoe UI"/>
            <family val="2"/>
            <charset val="238"/>
          </rPr>
          <t>A részmunkaidős létszám átszámítása: a részmunkaidős munkavállaló által ténylegesen teljesített munkaóraszámot kell osztani egy teljes munkaidőben foglalkoztatottra eső teljesített munkaóraszámmal. Pl. ha valaki napi négy órában dolgozik, akkor 0,5-öt kell beírni. Amennyiben a részmunkaidős létszám 1-nél nagyobb érték, a létszámonként számolt átszámított értékek összeadásával keletkező értéket el kell osztani a részmunkaidősök összes létszámával.</t>
        </r>
      </text>
    </comment>
    <comment ref="H4" authorId="0" shapeId="0">
      <text>
        <r>
          <rPr>
            <sz val="9"/>
            <color indexed="81"/>
            <rFont val="Segoe UI"/>
            <family val="2"/>
            <charset val="238"/>
          </rPr>
          <t xml:space="preserve">A munkavégzésre irányuló jogviszonyban állóknál a „vezető” oszlopban nemcsak az intézményvezetőt, hanem az intézményegység-vezetőt is fel kell tüntetni.
</t>
        </r>
      </text>
    </comment>
    <comment ref="A6" authorId="0" shapeId="0">
      <text>
        <r>
          <rPr>
            <sz val="9"/>
            <color indexed="81"/>
            <rFont val="Segoe UI"/>
            <family val="2"/>
            <charset val="238"/>
          </rPr>
          <t>Nem tartozik a munkaügyi létszámba:
-a gazdasági társaság azon tulajdonos tagja, aki személyesen nem vesz részt a vállalkozás tevékenységében;
-az egyszeri, eseti megbízási szerződéssel, nem munkarend szerint és nem folyamatosan munkát végzők;
-az alkalmi munkavállalók, akiknek a folyamatos munkavégzése az 5 munkanapot nem haladja meg;
-a kulturális közfoglalkoztatottak, mert őket a Nemzeti Művelődési Intézet fogja jelenteni, mert az ő munkaügyi létszámába tartoznak.</t>
        </r>
        <r>
          <rPr>
            <sz val="9"/>
            <color indexed="81"/>
            <rFont val="Segoe UI"/>
            <family val="2"/>
            <charset val="238"/>
          </rPr>
          <t xml:space="preserve">
</t>
        </r>
      </text>
    </comment>
    <comment ref="B15" authorId="0" shapeId="0">
      <text>
        <r>
          <rPr>
            <sz val="9"/>
            <color indexed="81"/>
            <rFont val="Segoe UI"/>
            <family val="2"/>
            <charset val="238"/>
          </rPr>
          <t>9. Szakmai munkakörben összesen automatikus összesítő sor</t>
        </r>
      </text>
    </comment>
  </commentList>
</comments>
</file>

<file path=xl/comments8.xml><?xml version="1.0" encoding="utf-8"?>
<comments xmlns="http://schemas.openxmlformats.org/spreadsheetml/2006/main">
  <authors>
    <author>Titkár</author>
    <author>Négyesi Krisztina</author>
    <author>Bérczessyné Burka Beatrix</author>
  </authors>
  <commentList>
    <comment ref="A1" authorId="0" shapeId="0">
      <text>
        <r>
          <rPr>
            <sz val="9"/>
            <color indexed="81"/>
            <rFont val="Segoe UI"/>
            <family val="2"/>
            <charset val="238"/>
          </rPr>
          <t>Az adott statisztikai egységnek csak a jelentett közművelődési tevékenységgel kapcsolatos adatait kérjük megadni a táblázatban (az intézmény más, az adott statisztikában jelentett tevékenységén kívüli pl. köznevelési, könyvtári, múzeumi, színházi tevékenységéhez kapcsolódó pénzügyi adatai nélkül). Állami, önkormányzati alapítású, fenntartású intézmények csak az alapító okiratban a 68/2013. (XII. 29.) NGM rendelet 1. számú melléklete szerinti 082091, 082092, 082093, 082094 számú végzett közművelődési kormányzati funkciókkal kapcsolatosan keletkezett bevételeiket és kiadásaikat szerepeltethetik. Az itt megadott pénzügyi adatokat a mérlegbeszámoló alapján kell kitölteni. Ha az adatszolgáltatási határidőre a pénzügyi adatok még nem állnak rendelkezésre, az adatszolgáltatás lezárásakor a pénzügyi adatok nélküli mentést kell használni. Kizárólag a pénzügyi adatok pótlására és a teljes véglegesítésre május 20-ig van lehetőség!
Az adatokat bruttó értéken, kerekítve ezer Ft-ban kérjük megadni!</t>
        </r>
        <r>
          <rPr>
            <sz val="8"/>
            <color indexed="81"/>
            <rFont val="Tahoma"/>
            <family val="2"/>
            <charset val="238"/>
          </rPr>
          <t xml:space="preserve">
</t>
        </r>
      </text>
    </comment>
    <comment ref="C2" authorId="1" shapeId="0">
      <text>
        <r>
          <rPr>
            <sz val="9"/>
            <color indexed="81"/>
            <rFont val="Segoe UI"/>
            <family val="2"/>
            <charset val="238"/>
          </rPr>
          <t xml:space="preserve">Működés bevétele:
- egyéb saját bevétel (áru-és készletértékesítés, szolgáltatások ellenértéke, továbbszámlázott (közvetített) szolgáltatások értéke, kötbér, egyéb kártérítés, bérleti és lízingdíj bevételek, intézményi ellátási díjak, alkalmazottak térítése;
- Áfa-bevételek és visszatérülések;
- hozam és kamatbevételek;
-működési célú pénzeszközátvétel államháztartáson kívülről. 
</t>
        </r>
      </text>
    </comment>
    <comment ref="C3" authorId="0" shapeId="0">
      <text>
        <r>
          <rPr>
            <sz val="9"/>
            <color indexed="81"/>
            <rFont val="Segoe UI"/>
            <family val="2"/>
            <charset val="238"/>
          </rPr>
          <t xml:space="preserve">Az 1.  Működés bevételéből kiemelt adat. </t>
        </r>
      </text>
    </comment>
    <comment ref="C4" authorId="0" shapeId="0">
      <text>
        <r>
          <rPr>
            <sz val="9"/>
            <color indexed="81"/>
            <rFont val="Segoe UI"/>
            <family val="2"/>
            <charset val="238"/>
          </rPr>
          <t xml:space="preserve"> Pl. tárgyi eszközök és immateriális javak értékesítése, pénzügyi befektetések bevételei,  felhalmozási célú pénzeszközátvétel államháztartáson kívülről.</t>
        </r>
        <r>
          <rPr>
            <sz val="8"/>
            <color indexed="81"/>
            <rFont val="Tahoma"/>
            <family val="2"/>
            <charset val="238"/>
          </rPr>
          <t xml:space="preserve">
</t>
        </r>
      </text>
    </comment>
    <comment ref="C5" authorId="0" shapeId="0">
      <text>
        <r>
          <rPr>
            <sz val="9"/>
            <color indexed="81"/>
            <rFont val="Segoe UI"/>
            <family val="2"/>
            <charset val="238"/>
          </rPr>
          <t xml:space="preserve"> 5.-6.-7. sor összegénél kevesebb nem lehet.</t>
        </r>
      </text>
    </comment>
    <comment ref="C6" authorId="2" shapeId="0">
      <text>
        <r>
          <rPr>
            <sz val="9"/>
            <color indexed="81"/>
            <rFont val="Segoe UI"/>
            <family val="2"/>
            <charset val="238"/>
          </rPr>
          <t xml:space="preserve">A 4.  Támogatások, kiegészítések, átvett pénzeszközökből kiemelt adat. 
</t>
        </r>
      </text>
    </comment>
    <comment ref="C7" authorId="2" shapeId="0">
      <text>
        <r>
          <rPr>
            <sz val="9"/>
            <color indexed="81"/>
            <rFont val="Segoe UI"/>
            <family val="2"/>
            <charset val="238"/>
          </rPr>
          <t xml:space="preserve">A 4.  Támogatások, kiegészítések, átvett pénzeszközökből kiemelt adat. 
</t>
        </r>
      </text>
    </comment>
    <comment ref="C8" authorId="2" shapeId="0">
      <text>
        <r>
          <rPr>
            <sz val="9"/>
            <color indexed="81"/>
            <rFont val="Segoe UI"/>
            <family val="2"/>
            <charset val="238"/>
          </rPr>
          <t xml:space="preserve">A 4.  Támogatások, kiegészítések, átvett pénzeszközökből kiemelt adat. </t>
        </r>
      </text>
    </comment>
    <comment ref="C9" authorId="2" shapeId="0">
      <text>
        <r>
          <rPr>
            <sz val="9"/>
            <color indexed="81"/>
            <rFont val="Segoe UI"/>
            <family val="2"/>
            <charset val="238"/>
          </rPr>
          <t xml:space="preserve">A 4.  Támogatások, kiegészítések, átvett pénzeszközökből kiemelt adat. </t>
        </r>
      </text>
    </comment>
    <comment ref="C10" authorId="0" shapeId="0">
      <text>
        <r>
          <rPr>
            <sz val="9"/>
            <color indexed="81"/>
            <rFont val="Segoe UI"/>
            <family val="2"/>
            <charset val="238"/>
          </rPr>
          <t xml:space="preserve"> A fenti megbontásba be nem sorolható további bevételeket ebbe a cellába adja meg (pl. hitelek, értékpapírok, támogatási kölcsönök visszatérülése és igénybevétele, pénzforgalom nélküli bevételek, függő, átfutó, kiegyenlítő, ill. továbbadási (lebonyolítási) célú bevételek előirányzata és teljesítése)!</t>
        </r>
      </text>
    </comment>
    <comment ref="C11" authorId="2" shapeId="0">
      <text>
        <r>
          <rPr>
            <sz val="9"/>
            <color indexed="81"/>
            <rFont val="Segoe UI"/>
            <family val="2"/>
            <charset val="238"/>
          </rPr>
          <t>Automatikusan összesítő sor.</t>
        </r>
      </text>
    </comment>
    <comment ref="C12" authorId="1" shapeId="0">
      <text>
        <r>
          <rPr>
            <sz val="9"/>
            <color indexed="81"/>
            <rFont val="Segoe UI"/>
            <family val="2"/>
            <charset val="238"/>
          </rPr>
          <t xml:space="preserve">A 7. táblában szereplő munkaügyi létszámmal a harmonizációt biztosítani szükséges.
</t>
        </r>
      </text>
    </comment>
    <comment ref="C13" authorId="1" shapeId="0">
      <text>
        <r>
          <rPr>
            <sz val="9"/>
            <color indexed="81"/>
            <rFont val="Segoe UI"/>
            <family val="2"/>
            <charset val="238"/>
          </rPr>
          <t>A 7. táblában szereplő munkaügyi létszámmal a harmonizációt biztosítani szükséges.</t>
        </r>
        <r>
          <rPr>
            <sz val="9"/>
            <color indexed="81"/>
            <rFont val="Segoe UI"/>
            <family val="2"/>
            <charset val="238"/>
          </rPr>
          <t xml:space="preserve">
</t>
        </r>
      </text>
    </comment>
    <comment ref="C17" authorId="0" shapeId="0">
      <text>
        <r>
          <rPr>
            <sz val="9"/>
            <color indexed="81"/>
            <rFont val="Segoe UI"/>
            <family val="2"/>
            <charset val="238"/>
          </rPr>
          <t>Egyéb kiadások: hitelek, kölcsönök nyújtása és törlesztése, értékpapírok beváltása és vásárlása, pénzforgalom nélküli kiadások, függő, átfutó, kiegyenlítő, ill. továbbadási (lebonyolítási) célú kiadások előirányzata és teljesítése. (Az összes, előzőekbe nem besorolható kiadások.)</t>
        </r>
        <r>
          <rPr>
            <sz val="8"/>
            <color indexed="81"/>
            <rFont val="Tahoma"/>
            <family val="2"/>
            <charset val="238"/>
          </rPr>
          <t xml:space="preserve"> </t>
        </r>
      </text>
    </comment>
    <comment ref="C18" authorId="2" shapeId="0">
      <text>
        <r>
          <rPr>
            <sz val="9"/>
            <color indexed="81"/>
            <rFont val="Segoe UI"/>
            <family val="2"/>
            <charset val="238"/>
          </rPr>
          <t>Automatikusan összesítő sor.</t>
        </r>
      </text>
    </comment>
  </commentList>
</comments>
</file>

<file path=xl/comments9.xml><?xml version="1.0" encoding="utf-8"?>
<comments xmlns="http://schemas.openxmlformats.org/spreadsheetml/2006/main">
  <authors>
    <author>Bérczessyné Burka Beatrix</author>
  </authors>
  <commentList>
    <comment ref="A2" authorId="0" shapeId="0">
      <text>
        <r>
          <rPr>
            <sz val="9"/>
            <color indexed="81"/>
            <rFont val="Segoe UI"/>
            <family val="2"/>
            <charset val="238"/>
          </rPr>
          <t xml:space="preserve">Állandó tagsággal rendelkező, az év folyamán rendszeresen ismétlődő alkalmakkal megvalósuló művelődési formák összessége. </t>
        </r>
      </text>
    </comment>
    <comment ref="A4" authorId="0" shapeId="0">
      <text>
        <r>
          <rPr>
            <sz val="9"/>
            <color indexed="81"/>
            <rFont val="Segoe UI"/>
            <family val="2"/>
            <charset val="238"/>
          </rPr>
          <t xml:space="preserve">Kizárólag a saját használatában álló infrastruktúrára vonatkozó adatokat szerepeltesse! 
Olyan állandó tagsággal rendelkező, rendszeresen foglalkozást tartó, többnyire vezetővel rendelkező közösség, amely az egyéni vagy közös alkotási folyamat eredményét közönség előtt is bemutathatja. A feladatellátó saját fenntartásában (pl. tagdíj bevétel, általa biztosított vezető, bemutatkozásaik szervezése) működő közösségek adatait adja meg!
Az alkotó művelődési közösségek által szervezett intenzív felkészítő kurzust, ha az megfelel a tábor fogalmának, akkor a 17. táblában vegye számításba, ebben a táblázatban nem.
</t>
        </r>
      </text>
    </comment>
    <comment ref="D4" authorId="0" shapeId="0">
      <text>
        <r>
          <rPr>
            <sz val="9"/>
            <color indexed="81"/>
            <rFont val="Segoe UI"/>
            <family val="2"/>
            <charset val="238"/>
          </rPr>
          <t>Az 1. oszlopban adja meg a közösségek számát (hány fajta csoport, egy fajtán belül hány csoport működik, mindösszesen).!</t>
        </r>
        <r>
          <rPr>
            <sz val="9"/>
            <color indexed="81"/>
            <rFont val="Segoe UI"/>
            <family val="2"/>
            <charset val="238"/>
          </rPr>
          <t xml:space="preserve">
</t>
        </r>
      </text>
    </comment>
    <comment ref="E4" authorId="0" shapeId="0">
      <text>
        <r>
          <rPr>
            <sz val="9"/>
            <color indexed="81"/>
            <rFont val="Segoe UI"/>
            <family val="2"/>
            <charset val="238"/>
          </rPr>
          <t xml:space="preserve">A 2.-5. oszlopokban az összes csoport tagjainak összesített, éves átlagos számát adja meg korosztályi bontásban!
Az alkalmak és a résztvevők/csoporttagok száma az éves összesen adatot tartalmazza, nem pedig az egy hétre/alkalomra jutót!
</t>
        </r>
      </text>
    </comment>
    <comment ref="J4" authorId="0" shapeId="0">
      <text>
        <r>
          <rPr>
            <sz val="9"/>
            <color indexed="81"/>
            <rFont val="Segoe UI"/>
            <family val="2"/>
            <charset val="238"/>
          </rPr>
          <t xml:space="preserve">A 7. oszlopban adja meg a közösségek összes foglalkozásának (időtartamtól függetlenül) számát!
</t>
        </r>
      </text>
    </comment>
    <comment ref="K4" authorId="0" shapeId="0">
      <text>
        <r>
          <rPr>
            <sz val="9"/>
            <color indexed="81"/>
            <rFont val="Segoe UI"/>
            <family val="2"/>
            <charset val="238"/>
          </rPr>
          <t xml:space="preserve">8. oszlopban adja meg a közönség előtti bemutatkozásaik (pl. előadás, kiállítás, fellépés) számát!
</t>
        </r>
      </text>
    </comment>
  </commentList>
</comments>
</file>

<file path=xl/sharedStrings.xml><?xml version="1.0" encoding="utf-8"?>
<sst xmlns="http://schemas.openxmlformats.org/spreadsheetml/2006/main" count="1219" uniqueCount="714">
  <si>
    <t>Rendszeres művelődési formák</t>
  </si>
  <si>
    <t>Csoportok száma</t>
  </si>
  <si>
    <t>Résztvevők száma</t>
  </si>
  <si>
    <t>OKJ szakképesítést adó képzések</t>
  </si>
  <si>
    <t>Alkalmak száma</t>
  </si>
  <si>
    <t>Iskolarendszerű képzések</t>
  </si>
  <si>
    <t>Iskolarendszeren kívüli képzések</t>
  </si>
  <si>
    <t>Résztvevők száma összesen</t>
  </si>
  <si>
    <t>Foglalkozások, alkalmak száma összesen</t>
  </si>
  <si>
    <t>Alkalmak összes óraszáma</t>
  </si>
  <si>
    <t>Tudományos ismeretterjesztő előadások</t>
  </si>
  <si>
    <t>Egyéb</t>
  </si>
  <si>
    <t>Gyermek</t>
  </si>
  <si>
    <t>Ifjúsági</t>
  </si>
  <si>
    <t>Felnőtt</t>
  </si>
  <si>
    <t>Vegyes</t>
  </si>
  <si>
    <t>Összesen:</t>
  </si>
  <si>
    <t xml:space="preserve">Kiállítások </t>
  </si>
  <si>
    <t>Képző- és iparművészeti</t>
  </si>
  <si>
    <t>Fotó</t>
  </si>
  <si>
    <t>Népművészeti</t>
  </si>
  <si>
    <t>Helytörténeti</t>
  </si>
  <si>
    <t>Műszaki, természettudományi</t>
  </si>
  <si>
    <t>Művészeti események</t>
  </si>
  <si>
    <t>Előadóművészeti és egyéb művészeti rendezvények</t>
  </si>
  <si>
    <t>Film- és videofilm-vetítés</t>
  </si>
  <si>
    <t>Népművészeti rendezvények</t>
  </si>
  <si>
    <t>Szórakoztató rendezvények</t>
  </si>
  <si>
    <t>Előadóművészeti és műsoros rendezvények</t>
  </si>
  <si>
    <t>Táncos rendezvény (bál, diszkó)</t>
  </si>
  <si>
    <t>Közösségi rendezvények</t>
  </si>
  <si>
    <t>Társadalmi rendezvény, ünnep</t>
  </si>
  <si>
    <t>Játszóház, kézműves foglalkozás</t>
  </si>
  <si>
    <t>Kulturális célú kirándulás:</t>
  </si>
  <si>
    <t>Kézműves és egyéb vásár, bemutató</t>
  </si>
  <si>
    <t>Fesztiválok</t>
  </si>
  <si>
    <t>Igénybevevők száma</t>
  </si>
  <si>
    <t>Tanácsadás, információs szolgáltatás</t>
  </si>
  <si>
    <t>Tanulmányutak, szakértők, delegációk fogadása</t>
  </si>
  <si>
    <t>Közös programok, projektek előkészítése</t>
  </si>
  <si>
    <t>Közreműködők száma</t>
  </si>
  <si>
    <t>Európai Unió országai-ból</t>
  </si>
  <si>
    <t>Művészeti rendezvények, versenyek</t>
  </si>
  <si>
    <t>Kiállítások</t>
  </si>
  <si>
    <t>Konferenciák, tanácskozások</t>
  </si>
  <si>
    <t>Táborok</t>
  </si>
  <si>
    <t>Fentiekből testvérvárosi (testvérkapcsolati) kulturális csere keretében megvalósult:</t>
  </si>
  <si>
    <t>Összes példányszám</t>
  </si>
  <si>
    <t>Újság, hírlevél (papíralapú)</t>
  </si>
  <si>
    <t>Újság, hírlevél (elektronikus)</t>
  </si>
  <si>
    <t>Könyv</t>
  </si>
  <si>
    <t>Audio CD</t>
  </si>
  <si>
    <t>Multimédiás CD, DVD</t>
  </si>
  <si>
    <t>Reklám-propaganda kiadványok</t>
  </si>
  <si>
    <t>Plakát</t>
  </si>
  <si>
    <t>Műsorfüzet</t>
  </si>
  <si>
    <t>Rendezvények</t>
  </si>
  <si>
    <r>
      <t xml:space="preserve">Oktatás, képzés </t>
    </r>
    <r>
      <rPr>
        <i/>
        <sz val="12"/>
        <rFont val="Times New Roman"/>
        <family val="1"/>
        <charset val="238"/>
      </rPr>
      <t>(terembérletben megvalósuló)</t>
    </r>
  </si>
  <si>
    <t>Konferencia, tanácskozás</t>
  </si>
  <si>
    <t>összesenből külföldi</t>
  </si>
  <si>
    <t>résztvevők</t>
  </si>
  <si>
    <t>Kiállítások, műsorok, rendezvények</t>
  </si>
  <si>
    <t>Képző- és iparművészeti összesen</t>
  </si>
  <si>
    <t>1.</t>
  </si>
  <si>
    <t>2.</t>
  </si>
  <si>
    <t>Fotó összesen</t>
  </si>
  <si>
    <t>Népművészeti összesen</t>
  </si>
  <si>
    <t>Helytörténeti összesen</t>
  </si>
  <si>
    <t>Műszaki, természettudományi összesen</t>
  </si>
  <si>
    <t>Egyéb összesen</t>
  </si>
  <si>
    <t xml:space="preserve">Előadóművészeti és egyéb művészeti rendezvények összesen </t>
  </si>
  <si>
    <t>Film- és videofilm-vetítés összesen</t>
  </si>
  <si>
    <t>Népművészeti rendezvények összesen</t>
  </si>
  <si>
    <t>Előadóművészeti és műsoros rendezvények összesen</t>
  </si>
  <si>
    <t>Társadalmi rendezvény, ünnep összesen</t>
  </si>
  <si>
    <t>Játszóház, kézműves foglalkozás összesen</t>
  </si>
  <si>
    <t>Fesztiválok összesen</t>
  </si>
  <si>
    <t>Művészeti rendezvények, versenyek összesen</t>
  </si>
  <si>
    <t>Kiállítások összesen</t>
  </si>
  <si>
    <t>Konferenciák, tanácskozások összesen</t>
  </si>
  <si>
    <t>Táborok összesen</t>
  </si>
  <si>
    <t>Egyéb program összesen</t>
  </si>
  <si>
    <r>
      <t xml:space="preserve">Összesen: </t>
    </r>
    <r>
      <rPr>
        <b/>
        <i/>
        <sz val="12"/>
        <color indexed="10"/>
        <rFont val="Times New Roman"/>
        <family val="1"/>
        <charset val="238"/>
      </rPr>
      <t xml:space="preserve"> </t>
    </r>
  </si>
  <si>
    <t>Tanácsadás, információs szolgáltatás összesen</t>
  </si>
  <si>
    <t>Rendezvényszervezés összesen</t>
  </si>
  <si>
    <t>Tanulmányutak, szakértők, delegációk fogadása összesen</t>
  </si>
  <si>
    <t>Közös programok, projektek előkészítése összesen</t>
  </si>
  <si>
    <t>Kiutazók száma</t>
  </si>
  <si>
    <t>Európai Uniós országba</t>
  </si>
  <si>
    <t>Többi országba</t>
  </si>
  <si>
    <t>Európai Uniós országban</t>
  </si>
  <si>
    <t>Többi országban</t>
  </si>
  <si>
    <t>Népművészeti csoportok</t>
  </si>
  <si>
    <t>Előadóművészet</t>
  </si>
  <si>
    <t>Tárgyalkotó népművészeti csoportok</t>
  </si>
  <si>
    <t>Összesen</t>
  </si>
  <si>
    <t>Bábcsoport</t>
  </si>
  <si>
    <t>Kórus, énekkar</t>
  </si>
  <si>
    <t xml:space="preserve"> Könnyűzenei együttes</t>
  </si>
  <si>
    <t>Klasszikus- és moderntánccsoport, társastánc</t>
  </si>
  <si>
    <t>Képző- és iparművészeti csoport</t>
  </si>
  <si>
    <t xml:space="preserve">Művészeti csoportok </t>
  </si>
  <si>
    <t>15 év alatti</t>
  </si>
  <si>
    <t>15-29 éves</t>
  </si>
  <si>
    <t>Közösségek száma</t>
  </si>
  <si>
    <t>Színjátszó-, drámacsoport</t>
  </si>
  <si>
    <t>Bábcsoport összesen</t>
  </si>
  <si>
    <t xml:space="preserve"> Egyéb amatőr művészeti csoport</t>
  </si>
  <si>
    <t xml:space="preserve"> Hangszeres népzenei csoport</t>
  </si>
  <si>
    <t>Népdalkör, pávakör</t>
  </si>
  <si>
    <t>Néptáncegyüttes</t>
  </si>
  <si>
    <t xml:space="preserve"> Hagyományőrző együttes</t>
  </si>
  <si>
    <t>Fazekas</t>
  </si>
  <si>
    <t>Bőrműves</t>
  </si>
  <si>
    <t>Faragó (kéreg, fa, szaru, csont, népibútor-készítés, egyéb)</t>
  </si>
  <si>
    <t>Fonható szálas anyagmegmunkálók (vessző, csuhé, gyékény, szalma)</t>
  </si>
  <si>
    <t>Egyéb komplex népi tárgyalkotó csoportok</t>
  </si>
  <si>
    <t>Színjátszó-, drámacsoport összesen</t>
  </si>
  <si>
    <t>Klasszikus- és moderntánccsoport, társastánc összesen</t>
  </si>
  <si>
    <t>Képző- és iparművészeti csoport összesen</t>
  </si>
  <si>
    <t xml:space="preserve"> Könnyűzenei együttes összesen</t>
  </si>
  <si>
    <t>Komolyzenei együttes összesen</t>
  </si>
  <si>
    <t xml:space="preserve"> Egyéb amatőr művészeti csoport összesen</t>
  </si>
  <si>
    <t xml:space="preserve"> Hangszeres népzenei csoport összesen</t>
  </si>
  <si>
    <t>Népdalkör, pávakör összesen</t>
  </si>
  <si>
    <t>Néptáncegyüttes összesen</t>
  </si>
  <si>
    <t xml:space="preserve"> Hagyományőrző együttes összesen</t>
  </si>
  <si>
    <t>Textil összesen</t>
  </si>
  <si>
    <t>Vers- és prózamondó csoport összesen</t>
  </si>
  <si>
    <t>Kórus, énekkar összesen</t>
  </si>
  <si>
    <t xml:space="preserve">Csoport neve </t>
  </si>
  <si>
    <t>Klub neve</t>
  </si>
  <si>
    <t>Foglalkozások száma összesen az adott évben</t>
  </si>
  <si>
    <t>Foglalkozások összes óraszáma az adott évben</t>
  </si>
  <si>
    <t xml:space="preserve"> Családi</t>
  </si>
  <si>
    <t>Egyéb, érdeklődési kör szerinti</t>
  </si>
  <si>
    <t>Klub típusa</t>
  </si>
  <si>
    <t>Közösségek összesen</t>
  </si>
  <si>
    <t>Klubok összesen</t>
  </si>
  <si>
    <t>Képzések mindösszesen</t>
  </si>
  <si>
    <t>Csoportok száma összesen</t>
  </si>
  <si>
    <t>Irányítószám</t>
  </si>
  <si>
    <t>Helység</t>
  </si>
  <si>
    <t>Utca, házszám</t>
  </si>
  <si>
    <t>Vezetőjének neve</t>
  </si>
  <si>
    <t xml:space="preserve"> </t>
  </si>
  <si>
    <t xml:space="preserve">Fenntartó típusa  </t>
  </si>
  <si>
    <t>működő</t>
  </si>
  <si>
    <t>ebből  új</t>
  </si>
  <si>
    <t xml:space="preserve"> újra működő</t>
  </si>
  <si>
    <t xml:space="preserve">  szünetelő </t>
  </si>
  <si>
    <t>megszűnt</t>
  </si>
  <si>
    <t>egész évben</t>
  </si>
  <si>
    <t xml:space="preserve"> önálló</t>
  </si>
  <si>
    <t>nem önálló</t>
  </si>
  <si>
    <t>egyház</t>
  </si>
  <si>
    <t xml:space="preserve"> alapítvány (közalapítvány)</t>
  </si>
  <si>
    <t>egyéb</t>
  </si>
  <si>
    <t>Alkalmak száma összesen</t>
  </si>
  <si>
    <t>Egyéb komplex népi tárgyalkotó csoportok összesen</t>
  </si>
  <si>
    <t>Vers- és prózamondó csoport</t>
  </si>
  <si>
    <t>Címe</t>
  </si>
  <si>
    <t>Elérhetősége</t>
  </si>
  <si>
    <t>Képzést vezető neve</t>
  </si>
  <si>
    <t>Szervezet neve</t>
  </si>
  <si>
    <t>Kulturális célú kirándulás összesen</t>
  </si>
  <si>
    <t>Igénybevevő szervezet neve</t>
  </si>
  <si>
    <t>Program címe</t>
  </si>
  <si>
    <t>Időpont</t>
  </si>
  <si>
    <t>Többi országból</t>
  </si>
  <si>
    <t>Határon túli magyarok</t>
  </si>
  <si>
    <t>Tanulmányutak, szakértők,delegációk összesen</t>
  </si>
  <si>
    <t>Tanulmányutak, szakértők,delegációk</t>
  </si>
  <si>
    <t>Ország és település neve</t>
  </si>
  <si>
    <t>Meghívó fél neve</t>
  </si>
  <si>
    <t>Látogatói létszám:</t>
  </si>
  <si>
    <t>Résztvevők száma összesen* :</t>
  </si>
  <si>
    <t>Összes résztvevő száma:</t>
  </si>
  <si>
    <t xml:space="preserve"> 2: Egyszerű struktúra, statikus adattartalom,</t>
  </si>
  <si>
    <t xml:space="preserve"> 3: Összetettebb struktúra, rendszeresen frissülő tartalom</t>
  </si>
  <si>
    <t xml:space="preserve"> 4: Portálszerű szolgáltatások, naponta többször frissülő tartalom</t>
  </si>
  <si>
    <t>Látogatói létszám*:</t>
  </si>
  <si>
    <t xml:space="preserve">Kitöltő neve </t>
  </si>
  <si>
    <t xml:space="preserve">Működés jellege   </t>
  </si>
  <si>
    <t>Munkavégzésre irányuló jogviszonyban állók</t>
  </si>
  <si>
    <t>Részmunkaidős</t>
  </si>
  <si>
    <t>Együtt (1.+2.+3.)</t>
  </si>
  <si>
    <t>Együtt (5.+6.+7.)</t>
  </si>
  <si>
    <t>ebből vezető</t>
  </si>
  <si>
    <t>Felsőfokú végzettséggel rendelkezők szakmai munkakörökben</t>
  </si>
  <si>
    <t>közművelődési munkát közvetlenül segítők</t>
  </si>
  <si>
    <t>közművelődési munkát segítő egyéb</t>
  </si>
  <si>
    <t>Felsőfokú végzettséggel nem rendelkezők szakmai munkakörökben</t>
  </si>
  <si>
    <t>Egyéb (nem szakmai) munkakörökben</t>
  </si>
  <si>
    <t>gazdasági, ügyviteli alkalmazott</t>
  </si>
  <si>
    <t xml:space="preserve"> közművelődési szakember</t>
  </si>
  <si>
    <t>közművelődési szakember</t>
  </si>
  <si>
    <t xml:space="preserve"> műszaki, fenntartási</t>
  </si>
  <si>
    <t xml:space="preserve"> egyéb</t>
  </si>
  <si>
    <t xml:space="preserve"> - ebből közalkalmazott</t>
  </si>
  <si>
    <t>Teljes munkaidős</t>
  </si>
  <si>
    <t xml:space="preserve">Vállalkozók </t>
  </si>
  <si>
    <t xml:space="preserve">Munkakör </t>
  </si>
  <si>
    <t>Mindösszesen (9.+13.)</t>
  </si>
  <si>
    <t xml:space="preserve"> egyéb/ pl. takarító/</t>
  </si>
  <si>
    <t>1. költségvetési szervezetnek</t>
  </si>
  <si>
    <t>Dátum</t>
  </si>
  <si>
    <t>közművelődési intézmény</t>
  </si>
  <si>
    <t>közművelődési közösségi színtér</t>
  </si>
  <si>
    <t>8. oszlopból művészeti csoport-, szakkör-, klubvezető</t>
  </si>
  <si>
    <t>6 órás</t>
  </si>
  <si>
    <t>4 órás</t>
  </si>
  <si>
    <t>havi óraszám</t>
  </si>
  <si>
    <t>8 órás</t>
  </si>
  <si>
    <t>egyéb óraszám**</t>
  </si>
  <si>
    <t>*átszámítás:</t>
  </si>
  <si>
    <t>8 órásra átszámítva</t>
  </si>
  <si>
    <t>Közművelődési szakember I.</t>
  </si>
  <si>
    <t>népi kézműves</t>
  </si>
  <si>
    <t>más szakmák</t>
  </si>
  <si>
    <t>egyéb szakmai képzés</t>
  </si>
  <si>
    <t>művészeti</t>
  </si>
  <si>
    <t>sport, erőnléti, rekreációs</t>
  </si>
  <si>
    <t>természetgyógyászati, ezoterikus</t>
  </si>
  <si>
    <t>személyiségfejlesztő</t>
  </si>
  <si>
    <t>helytörténeti, honismereti</t>
  </si>
  <si>
    <t>együtt</t>
  </si>
  <si>
    <t>pedagógus továbbképzés</t>
  </si>
  <si>
    <t>Nyelvi</t>
  </si>
  <si>
    <t>angol</t>
  </si>
  <si>
    <t>német</t>
  </si>
  <si>
    <t>Szakmai</t>
  </si>
  <si>
    <t>A képzést tárgyévben befejezők száma</t>
  </si>
  <si>
    <t>Egyéb  szakmai képzés</t>
  </si>
  <si>
    <t>Képzés megnevezése</t>
  </si>
  <si>
    <t>kulturális szakemberek szervezett képzése</t>
  </si>
  <si>
    <t>Szakképesítést nyújtó</t>
  </si>
  <si>
    <t>Egyéb szakmai képzés</t>
  </si>
  <si>
    <t>Nyelvi képzés</t>
  </si>
  <si>
    <t>A képzések óraszáma összesen</t>
  </si>
  <si>
    <t>Felnőttképzéshez kapcsolódó szolgáltatás</t>
  </si>
  <si>
    <t>Egyéb tanácsadás, információs szolgáltatás</t>
  </si>
  <si>
    <t>Önkéntes segítők, egyéb</t>
  </si>
  <si>
    <t xml:space="preserve"> Fotó-, film-, video csoport összesen</t>
  </si>
  <si>
    <t>Más szervezetek, egyének  számára nyújtott szolgáltatások, rendezvényszervezés, nem saját programok</t>
  </si>
  <si>
    <t>* ha a kérdőív első oldalán feltüntette az elektronikus eléréseket, akkor itt is fel kell tüntetni.</t>
  </si>
  <si>
    <t>egészségvédelmi, mentálhigiénés</t>
  </si>
  <si>
    <t>Közművelődési szakember II.</t>
  </si>
  <si>
    <t>Időtartama (nap)</t>
  </si>
  <si>
    <t>Rendszereses művelődési formák mindösszesen</t>
  </si>
  <si>
    <t>Mindösszesen</t>
  </si>
  <si>
    <r>
      <t>Rendszeres művelődési formák</t>
    </r>
    <r>
      <rPr>
        <vertAlign val="superscript"/>
        <sz val="12"/>
        <rFont val="Times New Roman"/>
        <family val="1"/>
        <charset val="238"/>
      </rPr>
      <t xml:space="preserve"> 1</t>
    </r>
  </si>
  <si>
    <t>Ismeretterjesztés összesen</t>
  </si>
  <si>
    <t>Rendezvények, kiállítások összesen</t>
  </si>
  <si>
    <t>Szolgáltatások</t>
  </si>
  <si>
    <t>Külső szervek tevékenysége összesn</t>
  </si>
  <si>
    <t>Figyelem! Az itt feltüntetett valamennyi adatot ( kiadványokkal együtt ) a kiállítások, műsorok táblázatban is szerepeltetni kell az összlátogatói szám kiszámolásához!</t>
  </si>
  <si>
    <t>Szórólap</t>
  </si>
  <si>
    <t>Meghívó</t>
  </si>
  <si>
    <t>Szórólap, meghívó összesen</t>
  </si>
  <si>
    <t>Telefonszáma</t>
  </si>
  <si>
    <t xml:space="preserve">Székhelye </t>
  </si>
  <si>
    <t>E-mail</t>
  </si>
  <si>
    <t>Ha rendelkezik saját honlappal, akadálymentes-e /vakbarát-e/?</t>
  </si>
  <si>
    <t>Ha rendelkezik saját honlappal van-e mobiltelefonra optimatizált verziója</t>
  </si>
  <si>
    <t>Önkormányzat</t>
  </si>
  <si>
    <t>Oktatási intézmény</t>
  </si>
  <si>
    <t>óvoda</t>
  </si>
  <si>
    <t>Egyesület</t>
  </si>
  <si>
    <t>Vállalkozás ( Bt, Kft egyéni stb.)</t>
  </si>
  <si>
    <t>Alapítvány</t>
  </si>
  <si>
    <t>Szervezet  típusa</t>
  </si>
  <si>
    <t>Ne töröld ki!</t>
  </si>
  <si>
    <t>**: a   havi óraszámhoz írja be a ledolgozott órákat</t>
  </si>
  <si>
    <t>Fazekas összesen</t>
  </si>
  <si>
    <t>Fafaragó összesen</t>
  </si>
  <si>
    <t>Bőrműves összesen</t>
  </si>
  <si>
    <t>Internet szolgáltató</t>
  </si>
  <si>
    <t>Honlap adminisztrátor</t>
  </si>
  <si>
    <t>Informatikus</t>
  </si>
  <si>
    <t>Helyszín</t>
  </si>
  <si>
    <r>
      <rPr>
        <b/>
        <sz val="24"/>
        <color rgb="FFFF0000"/>
        <rFont val="Times New Roman"/>
        <family val="1"/>
        <charset val="238"/>
      </rPr>
      <t>↓</t>
    </r>
    <r>
      <rPr>
        <b/>
        <sz val="24"/>
        <color indexed="13"/>
        <rFont val="Times New Roman"/>
        <family val="1"/>
        <charset val="238"/>
      </rPr>
      <t xml:space="preserve"> </t>
    </r>
    <r>
      <rPr>
        <b/>
        <sz val="12"/>
        <color indexed="13"/>
        <rFont val="Times New Roman"/>
        <family val="1"/>
        <charset val="238"/>
      </rPr>
      <t xml:space="preserve"> Az alábbi adatok az összlátogatói létszámban nem kerülnek összesítésre!</t>
    </r>
  </si>
  <si>
    <t>Az adatszolgáltató adatai</t>
  </si>
  <si>
    <t>Neve</t>
  </si>
  <si>
    <t xml:space="preserve">Nyugdíjas </t>
  </si>
  <si>
    <t xml:space="preserve">1. </t>
  </si>
  <si>
    <t xml:space="preserve">Gazdálkodás módja  </t>
  </si>
  <si>
    <r>
      <rPr>
        <b/>
        <sz val="12"/>
        <rFont val="Times New Roman"/>
        <family val="1"/>
        <charset val="238"/>
      </rPr>
      <t>Telefon</t>
    </r>
    <r>
      <rPr>
        <sz val="12"/>
        <rFont val="Times New Roman"/>
        <family val="1"/>
        <charset val="238"/>
      </rPr>
      <t xml:space="preserve"> (körzetszám is)</t>
    </r>
  </si>
  <si>
    <r>
      <rPr>
        <b/>
        <sz val="12"/>
        <rFont val="Times New Roman"/>
        <family val="1"/>
        <charset val="238"/>
      </rPr>
      <t>Fax</t>
    </r>
    <r>
      <rPr>
        <sz val="12"/>
        <rFont val="Times New Roman"/>
        <family val="1"/>
        <charset val="238"/>
      </rPr>
      <t xml:space="preserve"> (körzetszám is)</t>
    </r>
  </si>
  <si>
    <r>
      <rPr>
        <b/>
        <sz val="12"/>
        <rFont val="Times New Roman"/>
        <family val="1"/>
        <charset val="238"/>
      </rPr>
      <t>Dátum</t>
    </r>
    <r>
      <rPr>
        <sz val="12"/>
        <rFont val="Times New Roman"/>
        <family val="1"/>
        <charset val="238"/>
      </rPr>
      <t xml:space="preserve"> /tól-ig/</t>
    </r>
  </si>
  <si>
    <t xml:space="preserve"> időszakosan</t>
  </si>
  <si>
    <t>Működés módja</t>
  </si>
  <si>
    <t>Kapcsolattartó neve</t>
  </si>
  <si>
    <t xml:space="preserve"> -tól</t>
  </si>
  <si>
    <t xml:space="preserve"> -ig</t>
  </si>
  <si>
    <t>4. oszlopból közalkalmazott</t>
  </si>
  <si>
    <t>Részmunkaidős átszámítva*</t>
  </si>
  <si>
    <t>3.</t>
  </si>
  <si>
    <t xml:space="preserve">Együtt </t>
  </si>
  <si>
    <t>4.</t>
  </si>
  <si>
    <t>5.</t>
  </si>
  <si>
    <t>6.</t>
  </si>
  <si>
    <t>7.</t>
  </si>
  <si>
    <t>8.</t>
  </si>
  <si>
    <t xml:space="preserve">Összesen </t>
  </si>
  <si>
    <t>9.</t>
  </si>
  <si>
    <t>10.</t>
  </si>
  <si>
    <t>4. =1.+2.</t>
  </si>
  <si>
    <t>8.=4.+6.+7.</t>
  </si>
  <si>
    <t>11.</t>
  </si>
  <si>
    <t>12.</t>
  </si>
  <si>
    <t>13.</t>
  </si>
  <si>
    <t>14.</t>
  </si>
  <si>
    <t>15.</t>
  </si>
  <si>
    <t>Együtt (10.+11.+12.)</t>
  </si>
  <si>
    <t>Plakát/db</t>
  </si>
  <si>
    <t>Meghívó/db</t>
  </si>
  <si>
    <t>Vezető neve</t>
  </si>
  <si>
    <t xml:space="preserve"> Címe</t>
  </si>
  <si>
    <t>Telefonszám</t>
  </si>
  <si>
    <t>Előadás címe</t>
  </si>
  <si>
    <t>Előadó neve</t>
  </si>
  <si>
    <t>Időpontja</t>
  </si>
  <si>
    <t>Ismeretterjesztés mindösszesen (1.+2.):</t>
  </si>
  <si>
    <t>6.=2.+…+5.</t>
  </si>
  <si>
    <t xml:space="preserve"> Fotó-, film-, videocsoport</t>
  </si>
  <si>
    <t>Meghívó (db)</t>
  </si>
  <si>
    <t>Szórólap (db)</t>
  </si>
  <si>
    <t>Plakát (db)</t>
  </si>
  <si>
    <t>Komolyzenei együttes (szimfonikus, fúvós, kamara, egyéb)</t>
  </si>
  <si>
    <t>Művészeti csoportok összesen  (1.+2.+3.+4.+5.+6.+7.+8.+9.+10.)</t>
  </si>
  <si>
    <t>16.</t>
  </si>
  <si>
    <t>Népi előadó-művészeti csoportok összesen (12.+13.+14.+15.+16.)</t>
  </si>
  <si>
    <t>17.</t>
  </si>
  <si>
    <t>18.</t>
  </si>
  <si>
    <t>19.</t>
  </si>
  <si>
    <t>20.</t>
  </si>
  <si>
    <t>21.</t>
  </si>
  <si>
    <t>22.</t>
  </si>
  <si>
    <t>Fonható szálas anyagmegmunkálók összesen</t>
  </si>
  <si>
    <t>23.</t>
  </si>
  <si>
    <t>24.</t>
  </si>
  <si>
    <t>25.</t>
  </si>
  <si>
    <t>Tárgyalkotó népművészeti csoportok összesen (18.+19.+20.+21.+22.+23.)</t>
  </si>
  <si>
    <t>Mindösszesen (11.+17.+24)</t>
  </si>
  <si>
    <t>Helyszíne</t>
  </si>
  <si>
    <t>Időtartama</t>
  </si>
  <si>
    <t>Program neve</t>
  </si>
  <si>
    <t>Kiállítások összesen (1.+2.+3.+4.+5.+6.)</t>
  </si>
  <si>
    <t>Művészeti események összesen (8.+9.+10.)</t>
  </si>
  <si>
    <t>Táncos rendezvény (bál, diszkó) összesen</t>
  </si>
  <si>
    <t>Szórakoztató rendezvények összesen (12.+13.)</t>
  </si>
  <si>
    <t>Kézműves és egyéb vásár, bemutató összesen</t>
  </si>
  <si>
    <t>Közösségi rendezvények összesen (15.+16.+17.18.)</t>
  </si>
  <si>
    <t>Kiállítások, műsorok, rendezvények mindösszesen (7.+11.+14.+19.)</t>
  </si>
  <si>
    <t>Népünnepélyek, falunapok összesen</t>
  </si>
  <si>
    <t>Témája</t>
  </si>
  <si>
    <t xml:space="preserve">Időpont </t>
  </si>
  <si>
    <t>1.-2.</t>
  </si>
  <si>
    <t>Szolgáltatások összesen (1.+2.+3.+4.+5+6.)</t>
  </si>
  <si>
    <t>Fentiekből testvérvárosi (testvérkapcsolati) kulturális csere keretében megvalósult</t>
  </si>
  <si>
    <t>Résztvevők/ kiutazók neve</t>
  </si>
  <si>
    <t>Internetkapcsolat sávszélesség</t>
  </si>
  <si>
    <t>Van-e belső hálózata (LAN)?</t>
  </si>
  <si>
    <t>Hálózatba kötött munkaállomások (számítógépek) száma</t>
  </si>
  <si>
    <t xml:space="preserve">Saját, nyilvánosan elérhető digitalizált tartalom, szakmai adatbázis </t>
  </si>
  <si>
    <t xml:space="preserve">Rendelkezik-e informatikai szakszemélyzettel? </t>
  </si>
  <si>
    <t>1: Nincs</t>
  </si>
  <si>
    <t>2: Keskeny sávszélesség</t>
  </si>
  <si>
    <t>3: Aszinkron (csak letöltésnél) szélessáv</t>
  </si>
  <si>
    <t>4: Szinkron (feltöltésnél is) szélessávú adatátvitel</t>
  </si>
  <si>
    <t>2: Van</t>
  </si>
  <si>
    <t>2: Van, csak helyben elérhető</t>
  </si>
  <si>
    <t xml:space="preserve"> 3: Van, on-line elérhető</t>
  </si>
  <si>
    <t>1: Nem</t>
  </si>
  <si>
    <t>2: Igen, kormányzati ajánlással</t>
  </si>
  <si>
    <t>3: Igen, WAI ajánlás szerint</t>
  </si>
  <si>
    <t>4: Igen, egyéb jánlás szerint</t>
  </si>
  <si>
    <t>2: Igen</t>
  </si>
  <si>
    <t>Rendelkezik-e saját híreinek, adattartalmainak publikálására szolgáló mobil alkalmazással</t>
  </si>
  <si>
    <t>2: Igen, iOS operációs  rendszeren</t>
  </si>
  <si>
    <t>3: Igen, Android operációs rendszeren</t>
  </si>
  <si>
    <t xml:space="preserve"> Neve</t>
  </si>
  <si>
    <t>E-mail címe</t>
  </si>
  <si>
    <t>Szerződés megkötésének dáuma</t>
  </si>
  <si>
    <t xml:space="preserve">Külsős </t>
  </si>
  <si>
    <t>Munkatárs</t>
  </si>
  <si>
    <t>Szerződés / munkavállalás /megkötésének dáuma</t>
  </si>
  <si>
    <t>□</t>
  </si>
  <si>
    <t>települési önkormányzat (közművelődési szervezetet és/vagy színteret működtet)</t>
  </si>
  <si>
    <t>közművelődési intézmény, mely önállóan működik és gazdálkodik</t>
  </si>
  <si>
    <t>közművelődési intézmény, mely önállóan működik</t>
  </si>
  <si>
    <t>többfunkciójú intézmény vagy annak szervezeti egysége</t>
  </si>
  <si>
    <t>gazdasági társaság, egyéni vállalkozás</t>
  </si>
  <si>
    <t>állami/önkormányzati fenntartói támogatással</t>
  </si>
  <si>
    <t>állami/önkormányzati/Európai Uniós pályázati támogatással</t>
  </si>
  <si>
    <t>közművelődési megállapodás keretében; részben önkormányzati támogatással</t>
  </si>
  <si>
    <t>állami/önkormányzati támogatás nélkül</t>
  </si>
  <si>
    <t>Közművelődési tevékenységre használható helyiségek száma</t>
  </si>
  <si>
    <t>Térségi fejlesztési iroda</t>
  </si>
  <si>
    <t>Helytörténeti és egyéb gyűjtemény</t>
  </si>
  <si>
    <t>Kiállító helyiség, galéria</t>
  </si>
  <si>
    <t>Tornaterem, balett terem</t>
  </si>
  <si>
    <t>Biztos Kezdet Ház</t>
  </si>
  <si>
    <t>Turisztikai létesítmény, szálláshely, tábor</t>
  </si>
  <si>
    <t>Informáicós, tanácsadó iroda</t>
  </si>
  <si>
    <t>Száma</t>
  </si>
  <si>
    <t>Foglalkozik közművelődéssel</t>
  </si>
  <si>
    <t>Nem foglalkozik közművelődéssel</t>
  </si>
  <si>
    <t>Alapítvány, közalapítvány</t>
  </si>
  <si>
    <t>Gazdasági szervezet</t>
  </si>
  <si>
    <t>bolgár</t>
  </si>
  <si>
    <t>görög</t>
  </si>
  <si>
    <t>horvát</t>
  </si>
  <si>
    <t>lengyel</t>
  </si>
  <si>
    <t>örmény</t>
  </si>
  <si>
    <t>roma</t>
  </si>
  <si>
    <t>román</t>
  </si>
  <si>
    <t>ruszin</t>
  </si>
  <si>
    <t>szerb</t>
  </si>
  <si>
    <t>szlovák</t>
  </si>
  <si>
    <t>szlovén</t>
  </si>
  <si>
    <t>ukrán</t>
  </si>
  <si>
    <t>1. (E Ft-ban)</t>
  </si>
  <si>
    <t>Bevételek</t>
  </si>
  <si>
    <t>Működési bevétele</t>
  </si>
  <si>
    <t xml:space="preserve">   - ebből jegy-, részvételi, tagdíj-bevétel</t>
  </si>
  <si>
    <t>Felhalmozási és tőke jellegű bevételek</t>
  </si>
  <si>
    <t>Támogatások, kiegészítések és átvett pénzeszközök</t>
  </si>
  <si>
    <t xml:space="preserve">   - ebből irányító, fenntartó szervtől kapott támogatás</t>
  </si>
  <si>
    <t xml:space="preserve">   - ebből pályázati támogatás</t>
  </si>
  <si>
    <t xml:space="preserve">     = ebből EU-s forrásból kapott támogatás</t>
  </si>
  <si>
    <t>Egyéb bevételek</t>
  </si>
  <si>
    <t>Kiadások</t>
  </si>
  <si>
    <t>Személyi juttatások</t>
  </si>
  <si>
    <t>Munkaadókat terhelő járulékok</t>
  </si>
  <si>
    <t>Dologi kiadások</t>
  </si>
  <si>
    <t>Felújítási kiadások</t>
  </si>
  <si>
    <t>Felhalmozási kiadások</t>
  </si>
  <si>
    <t xml:space="preserve">   -a kiadásokból ÁFA és egyéb adójellegű kiadások</t>
  </si>
  <si>
    <t>8.1 Előző évi pénzmaradvány</t>
  </si>
  <si>
    <t>8.2 Tárgyévi pénzmaradvány</t>
  </si>
  <si>
    <t>Részt vett-e a tevékenységellátó az alábbi szerveződések munkájában?</t>
  </si>
  <si>
    <t>Szakmai (pl.Ifjúsági) Tanács</t>
  </si>
  <si>
    <t>Részt vett-e a tevékenységellátó az alábbi fejlesztési tevékenységekben?</t>
  </si>
  <si>
    <t>Település-térség fejlesztési programjának véleményezése, kidolgozása</t>
  </si>
  <si>
    <t>Tevékenység ellátó saját szervezetfejlesztési lépései</t>
  </si>
  <si>
    <t>A helyi igényekre támaszkodva - jelentősebb mértékben - módosította szolgáltatását (egy részét)?</t>
  </si>
  <si>
    <t>Önkéntesség</t>
  </si>
  <si>
    <t>A szervezet bejelentkezett az önkéntes törvény szerinti fogadó szervezetek nyilvántartásába?</t>
  </si>
  <si>
    <t>A szervezetnél voltak önkéntes jogviszonyban álló személyek?</t>
  </si>
  <si>
    <t>A szervezet tevékenységét alkalomszerűen önkéntes személyek segítették.</t>
  </si>
  <si>
    <t>A szervezet rész vett az iskolai közösségszolgálat keretében önkéntes tevékenységet végző személyek fogadásában?</t>
  </si>
  <si>
    <t>A szervezet közfoglalkoztatási program keretében személy(eket) foglalkoztatott.</t>
  </si>
  <si>
    <t>A szervezet az Integrált Közösségi és Szolgáltató Tér, Szolgáltató Faluház program kedvezményezettje.</t>
  </si>
  <si>
    <t>Saját honlapról tárgyévi információ-letöltések száma</t>
  </si>
  <si>
    <t>Az ellátott település neve</t>
  </si>
  <si>
    <t>Egységek száma</t>
  </si>
  <si>
    <t>Alkotó művelődési közösségek</t>
  </si>
  <si>
    <t>Résztvevők</t>
  </si>
  <si>
    <t>Alkalmak</t>
  </si>
  <si>
    <t>Közösségek</t>
  </si>
  <si>
    <t>Tagok</t>
  </si>
  <si>
    <t>kiállítások, műsorok, rendezvények</t>
  </si>
  <si>
    <t>Alkotó művelődő közösségek</t>
  </si>
  <si>
    <t>Foglakozások</t>
  </si>
  <si>
    <t>Látogatók/nézők</t>
  </si>
  <si>
    <r>
      <t xml:space="preserve">egyéb (pl. egyesület, szakszervezet, </t>
    </r>
    <r>
      <rPr>
        <sz val="12"/>
        <color theme="1"/>
        <rFont val="Times New Roman"/>
        <family val="1"/>
        <charset val="238"/>
      </rPr>
      <t>vállalkozó)</t>
    </r>
  </si>
  <si>
    <t xml:space="preserve">fővárosi önkormányzat </t>
  </si>
  <si>
    <t>nemzetiségi önkormányzat</t>
  </si>
  <si>
    <t>Közösség neve</t>
  </si>
  <si>
    <r>
      <t xml:space="preserve">Rendezvény-, </t>
    </r>
    <r>
      <rPr>
        <sz val="12"/>
        <color theme="1"/>
        <rFont val="Times New Roman"/>
        <family val="1"/>
        <charset val="238"/>
      </rPr>
      <t>kiállítás</t>
    </r>
    <r>
      <rPr>
        <sz val="12"/>
        <rFont val="Times New Roman"/>
        <family val="1"/>
        <charset val="238"/>
      </rPr>
      <t xml:space="preserve"> szervezés   </t>
    </r>
    <r>
      <rPr>
        <sz val="12"/>
        <color theme="7"/>
        <rFont val="Times New Roman"/>
        <family val="1"/>
        <charset val="238"/>
      </rPr>
      <t xml:space="preserve"> </t>
    </r>
    <r>
      <rPr>
        <sz val="12"/>
        <color theme="1"/>
        <rFont val="Times New Roman"/>
        <family val="1"/>
        <charset val="238"/>
      </rPr>
      <t>/ nem saját program/</t>
    </r>
  </si>
  <si>
    <t>Szervezet típusa / lenyíló listábó választhat/</t>
  </si>
  <si>
    <t xml:space="preserve"> e-könyv</t>
  </si>
  <si>
    <t>Az adatszolgáltató szervezet teljes neve</t>
  </si>
  <si>
    <t xml:space="preserve"> 4. A tevékenységet ellátó szervezet székhelyének címén bejegyzett intézmények, társadalmi, gazdasági szervezetek</t>
  </si>
  <si>
    <r>
      <rPr>
        <b/>
        <sz val="12"/>
        <rFont val="Times New Roman"/>
        <family val="1"/>
        <charset val="238"/>
      </rPr>
      <t>7. Munkaügyi létszámadatok</t>
    </r>
    <r>
      <rPr>
        <sz val="12"/>
        <rFont val="Times New Roman"/>
        <family val="1"/>
        <charset val="238"/>
      </rPr>
      <t xml:space="preserve"> (A "Részmunkaidősök" oszlopok kitöltéséhez és teljes munkaidőre történő átszámításához figyelmesen olvassa el az útmutatót!)</t>
    </r>
  </si>
  <si>
    <t>Munkakör</t>
  </si>
  <si>
    <t>8. Pénzügyi adatok</t>
  </si>
  <si>
    <t>Egyéb kiadások</t>
  </si>
  <si>
    <t>10.  Alkotó művelődési közösségek</t>
  </si>
  <si>
    <t xml:space="preserve"> 11. Klubok, körök, szakkörök</t>
  </si>
  <si>
    <t xml:space="preserve">27. Tevékenységet ellátó által szervezett saját képzések </t>
  </si>
  <si>
    <t xml:space="preserve"> Képzések</t>
  </si>
  <si>
    <t>Egyéb képzés</t>
  </si>
  <si>
    <t>15. Rendszeres művelődési formák összesen</t>
  </si>
  <si>
    <t>Nem rendszeres művelődési formák</t>
  </si>
  <si>
    <t>16. Ismeretterjesztés</t>
  </si>
  <si>
    <t>17.  Táborok (nemzetközi táborok kivételével)</t>
  </si>
  <si>
    <t>18. Kiállítások, műsorok, rendezvények</t>
  </si>
  <si>
    <t xml:space="preserve">19. Szolgáltatások </t>
  </si>
  <si>
    <t>28. Az adatszolgáltató szakmafejlesztési aktivitása</t>
  </si>
  <si>
    <t>21. A tevékenységet ellátó által külföldiek részvételével szervezett programok Magyarországon</t>
  </si>
  <si>
    <t>22. A tevékenységet ellátó részvételével külföldön rendezett programok</t>
  </si>
  <si>
    <t xml:space="preserve"> 23. LÁTOGATÓK, RÉSZTVEVŐK SZÁMA MINDÖSSZESEN</t>
  </si>
  <si>
    <t>24. A tevékenységet ellátó által kiadott  közművelődési ismerethordozók</t>
  </si>
  <si>
    <t xml:space="preserve"> 25.1 Honlap használat</t>
  </si>
  <si>
    <t xml:space="preserve"> 26. A székhelyen kívüli településen (fővárosban kerületben) folytatott tevékenységek adatai településenként</t>
  </si>
  <si>
    <t>2. A gazdálkodás jellemzője a meghatározó támogatási források szerint</t>
  </si>
  <si>
    <t>3. A közművelődési tevékenységet ellátó szervezet helyiségei</t>
  </si>
  <si>
    <t>3.3 A tevékenyéget ellátó helyiségeinek száma</t>
  </si>
  <si>
    <t xml:space="preserve">Funkció:                           </t>
  </si>
  <si>
    <t xml:space="preserve">Szervezet típusa               </t>
  </si>
  <si>
    <t>székhely</t>
  </si>
  <si>
    <t>telephely</t>
  </si>
  <si>
    <t>7.= 2+3+4+5+6.</t>
  </si>
  <si>
    <r>
      <t>Szolgáltat nyilvános internet elérési pontot (pl.: Hotspot,</t>
    </r>
    <r>
      <rPr>
        <sz val="12"/>
        <color theme="7"/>
        <rFont val="Times New Roman"/>
        <family val="1"/>
        <charset val="238"/>
      </rPr>
      <t xml:space="preserve"> </t>
    </r>
    <r>
      <rPr>
        <sz val="12"/>
        <color theme="1"/>
        <rFont val="Times New Roman"/>
        <family val="1"/>
        <charset val="238"/>
      </rPr>
      <t>WiFi)?</t>
    </r>
  </si>
  <si>
    <t>Egyéb alkalmi kiadvány</t>
  </si>
  <si>
    <t>A közösségi rendezvényekből népünnepélyek, falunapok keretében megvalósuló (20.-ból)</t>
  </si>
  <si>
    <t>A közösségi rendezvényekből fesztiválok keretében megvalósuló (20.-ból)</t>
  </si>
  <si>
    <t>3.2 A tevékenységet ellátó speciális funkciójú helyiségeinek léte</t>
  </si>
  <si>
    <t>Költségvetési szerv</t>
  </si>
  <si>
    <t>Bevételek összesen (1.+3.+4.+9.)</t>
  </si>
  <si>
    <t>Kiadások összesen (10.+11….+16)</t>
  </si>
  <si>
    <t>A tevékenység adatai</t>
  </si>
  <si>
    <t>Tagok éves átlagos száma összesen</t>
  </si>
  <si>
    <t>Foglalkozások száma (összesen)</t>
  </si>
  <si>
    <t>Bemutatkozások száma (összesen)</t>
  </si>
  <si>
    <t>Beiratkozottak száma</t>
  </si>
  <si>
    <t>55 év feletti</t>
  </si>
  <si>
    <t>Beiratkozottak mindösszesen</t>
  </si>
  <si>
    <t>A képzések óraszáma összesen (órában)</t>
  </si>
  <si>
    <t xml:space="preserve">Iskolarendszeren kívüli képzések </t>
  </si>
  <si>
    <t>20. Külső szervek tevékenysége</t>
  </si>
  <si>
    <t>Oktatás, képzés összesen  (2.+3.)</t>
  </si>
  <si>
    <t>25. A tevékenységet ellátó informatikai ellátottsága *</t>
  </si>
  <si>
    <t xml:space="preserve"> Internetkapcsolat technológia</t>
  </si>
  <si>
    <t>2: ISDN</t>
  </si>
  <si>
    <t>3: Kábel modem, valamilyen DSL technológia</t>
  </si>
  <si>
    <t>4: Optikai kábel</t>
  </si>
  <si>
    <t>5: Vezeték nélküli (mobilnet, WiFi, műholdas net)</t>
  </si>
  <si>
    <t>5: Több önálló domain néven különböző internetes tartalmat szolgáltat</t>
  </si>
  <si>
    <t xml:space="preserve"> 2: Van</t>
  </si>
  <si>
    <t>2: Informatikai szervezeti egység</t>
  </si>
  <si>
    <t>3: Informatikus/rendszergazda/üzemeltető</t>
  </si>
  <si>
    <t xml:space="preserve"> 4: Szerződés alapján, kiszervezve </t>
  </si>
  <si>
    <t>Honlapjainak összlátogatottság (egyedi látogatók/nap)</t>
  </si>
  <si>
    <t>1: 0-100</t>
  </si>
  <si>
    <t>2: 101-500</t>
  </si>
  <si>
    <t>4: 1001-3000</t>
  </si>
  <si>
    <t>5: 3001-5000</t>
  </si>
  <si>
    <t>3: 501-1000</t>
  </si>
  <si>
    <t>6: 5001 felett</t>
  </si>
  <si>
    <t>4: Igen, mindkét platformon</t>
  </si>
  <si>
    <r>
      <rPr>
        <b/>
        <sz val="12"/>
        <rFont val="Times New Roman"/>
        <family val="1"/>
        <charset val="238"/>
      </rPr>
      <t>Vezetőjének</t>
    </r>
    <r>
      <rPr>
        <sz val="12"/>
        <rFont val="Times New Roman"/>
        <family val="1"/>
        <charset val="238"/>
      </rPr>
      <t xml:space="preserve"> </t>
    </r>
    <r>
      <rPr>
        <b/>
        <sz val="12"/>
        <rFont val="Times New Roman"/>
        <family val="1"/>
        <charset val="238"/>
      </rPr>
      <t>neve</t>
    </r>
  </si>
  <si>
    <t>E-mail cím</t>
  </si>
  <si>
    <t>Honlap cím</t>
  </si>
  <si>
    <r>
      <rPr>
        <b/>
        <sz val="12"/>
        <rFont val="Times New Roman"/>
        <family val="1"/>
        <charset val="238"/>
      </rPr>
      <t>Kitöltő telefonszáma</t>
    </r>
    <r>
      <rPr>
        <sz val="12"/>
        <rFont val="Times New Roman"/>
        <family val="1"/>
        <charset val="238"/>
      </rPr>
      <t xml:space="preserve"> (körzetszám is)</t>
    </r>
  </si>
  <si>
    <t>Kitöltő e-mail címe</t>
  </si>
  <si>
    <t>Művelődésszervező (közművelődési tevékenységet szervező) munkatárs neve</t>
  </si>
  <si>
    <t xml:space="preserve"> gazdasági társaság</t>
  </si>
  <si>
    <t>Adószám</t>
  </si>
  <si>
    <t>1. A tevékenységet ellátó szervezet</t>
  </si>
  <si>
    <r>
      <t>A tevékenységet ellátó szervezet adatai</t>
    </r>
    <r>
      <rPr>
        <b/>
        <sz val="12"/>
        <rFont val="Arial"/>
        <family val="2"/>
        <charset val="238"/>
      </rPr>
      <t xml:space="preserve"> </t>
    </r>
    <r>
      <rPr>
        <i/>
        <sz val="12"/>
        <rFont val="Times New Roman"/>
        <family val="1"/>
        <charset val="238"/>
      </rPr>
      <t>(Jelöljön be egyet, a többit kérjük üresen hagyni!)</t>
    </r>
  </si>
  <si>
    <t>A fenntartó neve</t>
  </si>
  <si>
    <t>Cím</t>
  </si>
  <si>
    <t xml:space="preserve">5.1. Az épület hasznos alapterülete (m²-ben) </t>
  </si>
  <si>
    <r>
      <t>5.2 Közművelődési tevékenységre hasznosítható alapterületből tartós használatra átengedett terület (m</t>
    </r>
    <r>
      <rPr>
        <b/>
        <sz val="12"/>
        <rFont val="Calibri"/>
        <family val="2"/>
        <charset val="238"/>
      </rPr>
      <t>²</t>
    </r>
    <r>
      <rPr>
        <b/>
        <sz val="12"/>
        <rFont val="Times New Roman"/>
        <family val="1"/>
        <charset val="238"/>
      </rPr>
      <t xml:space="preserve">-ben) </t>
    </r>
  </si>
  <si>
    <t>Szervezet neve, címe</t>
  </si>
  <si>
    <t>4. oszlopból vezető</t>
  </si>
  <si>
    <t>Összesen (4.+8.)</t>
  </si>
  <si>
    <t xml:space="preserve">Szakmai munkakörben </t>
  </si>
  <si>
    <t>Munkaviszony kezdete</t>
  </si>
  <si>
    <t>Munkaviszony vége</t>
  </si>
  <si>
    <t>Textil (szövés, nemezelés, csipkeverő, hímző)</t>
  </si>
  <si>
    <t>1. Nyugdíjas klub összesen</t>
  </si>
  <si>
    <t>2. Ifjúsági klub összesen</t>
  </si>
  <si>
    <t>3. Gyermek klub összesen</t>
  </si>
  <si>
    <t xml:space="preserve"> 4. Családi klub összesen</t>
  </si>
  <si>
    <t>5. Egyéb érdeklődési kör szerinti összesen</t>
  </si>
  <si>
    <t>6. Összesen (1.+2.+3.+4.+5.)</t>
  </si>
  <si>
    <t>Együtt (1+2+3+4+5+6+7)</t>
  </si>
  <si>
    <t>Időtartama 
(-tól-ig)</t>
  </si>
  <si>
    <t>15-16 éves</t>
  </si>
  <si>
    <t>17-29 éves</t>
  </si>
  <si>
    <t>30-54 éves</t>
  </si>
  <si>
    <t>Időtartam 
(tól-ig)</t>
  </si>
  <si>
    <t xml:space="preserve">2. </t>
  </si>
  <si>
    <t xml:space="preserve">4. </t>
  </si>
  <si>
    <t xml:space="preserve">5. </t>
  </si>
  <si>
    <r>
      <t xml:space="preserve">14. Együttműködő partnerrel közösen szervezett oktatás, képzés
 </t>
    </r>
    <r>
      <rPr>
        <i/>
        <sz val="10"/>
        <rFont val="Times New Roman"/>
        <family val="1"/>
        <charset val="238"/>
      </rPr>
      <t>(nem terembérlet)</t>
    </r>
    <r>
      <rPr>
        <b/>
        <sz val="13"/>
        <rFont val="Times New Roman"/>
        <family val="1"/>
        <charset val="238"/>
      </rPr>
      <t xml:space="preserve"> </t>
    </r>
  </si>
  <si>
    <t>Iskolán kívüli képzés összesen  (2.+3.+4.+5.)</t>
  </si>
  <si>
    <t>Szakképesítést nyújtó összesen</t>
  </si>
  <si>
    <t>Egyéb szakmai képzés összesen</t>
  </si>
  <si>
    <t>Nyelvi képzés összesen</t>
  </si>
  <si>
    <r>
      <t xml:space="preserve"> - </t>
    </r>
    <r>
      <rPr>
        <b/>
        <sz val="12"/>
        <rFont val="Times New Roman"/>
        <family val="1"/>
        <charset val="238"/>
      </rPr>
      <t>ebből</t>
    </r>
    <r>
      <rPr>
        <sz val="12"/>
        <rFont val="Times New Roman"/>
        <family val="1"/>
        <charset val="238"/>
      </rPr>
      <t xml:space="preserve"> közművelődési tevékenységre hasznosítható alapterület</t>
    </r>
  </si>
  <si>
    <t>Közművelődési tevékenységre m²</t>
  </si>
  <si>
    <t>Egyéb tevékenységre m²</t>
  </si>
  <si>
    <t>Munkaügyi létszámba nem tartozó adatok!</t>
  </si>
  <si>
    <t>Munkatársakra vonatkozó részletes adatok</t>
  </si>
  <si>
    <t>Az OSAP 1438-as jelentésben csak a december 31-én érvényes statisztikai létszámot kell megjeleníteni!!!</t>
  </si>
  <si>
    <t xml:space="preserve">   - ebből központi költségvetési támogatás</t>
  </si>
  <si>
    <t>sport, erőnléti, rekreációs összesen</t>
  </si>
  <si>
    <t>művészeti összesen</t>
  </si>
  <si>
    <t>természetgyógyászati, ezoterikus összesen</t>
  </si>
  <si>
    <t>személyiségfejlesztő összesen</t>
  </si>
  <si>
    <t>egészségvédelmi, mentálhigiénés összesen</t>
  </si>
  <si>
    <t>helytörténeti, honismereti összesen</t>
  </si>
  <si>
    <t>egyéb összesen</t>
  </si>
  <si>
    <t xml:space="preserve">Iskolarendszerű képzések összesen </t>
  </si>
  <si>
    <t>Iskola rendszerű képzések</t>
  </si>
  <si>
    <t>Együtt (14+15+16)</t>
  </si>
  <si>
    <t>Szakmai együtt (13+17)</t>
  </si>
  <si>
    <t>Együtt (19+10+11+12)</t>
  </si>
  <si>
    <t>Saját képzések mindösszesen (8+18+22)</t>
  </si>
  <si>
    <t>1. Tudományos ismeretterjesztő előadások összesen:</t>
  </si>
  <si>
    <t>2. Konferencia, tanácskozás összesen:</t>
  </si>
  <si>
    <t>táborok száma</t>
  </si>
  <si>
    <t>Egyéb, éspedig</t>
  </si>
  <si>
    <t xml:space="preserve"> (szöveges)</t>
  </si>
  <si>
    <t xml:space="preserve">1. Rendezvények összesen </t>
  </si>
  <si>
    <t>Mindösszesen (1.+4.)</t>
  </si>
  <si>
    <t>4. (3.-ból)</t>
  </si>
  <si>
    <t>5. (3.-ból)</t>
  </si>
  <si>
    <t>6. (3.-ból)</t>
  </si>
  <si>
    <r>
      <t xml:space="preserve">Figyelem! Az itt feltüntetett valamennyi adatot ( kiadványokkal együtt ) a </t>
    </r>
    <r>
      <rPr>
        <b/>
        <i/>
        <sz val="14"/>
        <color indexed="10"/>
        <rFont val="Times New Roman"/>
        <family val="1"/>
        <charset val="238"/>
      </rPr>
      <t xml:space="preserve">kiállítások, műsorok táblázatban </t>
    </r>
    <r>
      <rPr>
        <b/>
        <sz val="14"/>
        <color indexed="10"/>
        <rFont val="Times New Roman"/>
        <family val="1"/>
        <charset val="238"/>
      </rPr>
      <t>is szerepeltetni kell az összlátogatói szám kiszámolásához!</t>
    </r>
  </si>
  <si>
    <t>2. (1.-ből)</t>
  </si>
  <si>
    <t>3. (1.-ből)</t>
  </si>
  <si>
    <t>5. (4.-ből)</t>
  </si>
  <si>
    <t>6. (4.-ből)</t>
  </si>
  <si>
    <t xml:space="preserve">VÁLASZOK
1. </t>
  </si>
  <si>
    <t>Nyilvános Internet-terminálok /számítógépek/ száma**</t>
  </si>
  <si>
    <t>** ha a kérdőívben a tevékenységet ellátó önálló, egyfunkciós helyiségek száma című táblázatában kitöltötte a Teleház, telematikai szolgáltató részleg című sort, akkor a nyilvános terminálok számát itt is meg kell adni.</t>
  </si>
  <si>
    <t>Foglalkozások</t>
  </si>
  <si>
    <t xml:space="preserve">FONTOS! Ez a nyilvántartás nem helyettesíti a közművelődési statisztikai jelentőlap kitöltését!                                              </t>
  </si>
  <si>
    <t>Tisztelt Felhasználó!</t>
  </si>
  <si>
    <t xml:space="preserve">Tagok éves átlagos  száma </t>
  </si>
  <si>
    <t>A statisztikai táblázatokat további segédtáblák egészítik ki. Így rögzíthető a program címe, időpontja, a csoport vezetőjének neve, elérhetősége, meghívó, plakát, szórólap mennyisége. Az oszlopok száma tovább bővíthető.</t>
  </si>
  <si>
    <t>A statisztikai jelentés az év során keletkezett elemi adatok összegezése. Az elemi adatok gyűjtése, megőrzése az adatszolgáltató kötelezettsége. A segédlet a rendezvények, programok tekintetétben tételenként rögzíti a látogatók, résztvevők számát. Az amatőr művészeti formák, klubok, képzések esetében ajánlott a közösségi munkanapló használata, mert az tartalmazza a tagok számát és életkor szerinti összetételét, a foglalkozások, bemutatkozások számát.  A munkanapló a Művelődési Intézet honlapjáról letölthető. Nyomdai kiadványként is megrendelhető a http://www.fmhnet.hu/szolgaltatasaink/itemlist/category/86-szakmai-szolgaltatasok linken.</t>
  </si>
  <si>
    <r>
      <t>6. Nemzeti közművelődési feladatok</t>
    </r>
    <r>
      <rPr>
        <sz val="12"/>
        <rFont val="Times New Roman"/>
        <family val="1"/>
        <charset val="238"/>
      </rPr>
      <t xml:space="preserve"> </t>
    </r>
    <r>
      <rPr>
        <i/>
        <sz val="12"/>
        <rFont val="Times New Roman"/>
        <family val="1"/>
        <charset val="238"/>
      </rPr>
      <t>(Jelöljön be egyet, vagy többet, a végzett tevékenység(ek)nek megfelelően!)</t>
    </r>
  </si>
  <si>
    <r>
      <t>Saját honlapról tárgyévi információ-letöltések</t>
    </r>
    <r>
      <rPr>
        <u/>
        <sz val="12"/>
        <rFont val="Times New Roman"/>
        <family val="1"/>
        <charset val="238"/>
      </rPr>
      <t xml:space="preserve"> gigabyte</t>
    </r>
    <r>
      <rPr>
        <sz val="12"/>
        <rFont val="Times New Roman"/>
        <family val="1"/>
        <charset val="238"/>
      </rPr>
      <t>-ban (GB)</t>
    </r>
  </si>
  <si>
    <t>Látogatók/nézők száma összesen</t>
  </si>
  <si>
    <t>Tábor neve/tevékenységi kör</t>
  </si>
  <si>
    <t>Szórólap/db</t>
  </si>
  <si>
    <t>Van-e saját honlapja?</t>
  </si>
  <si>
    <t>integált közösségi és szolgáltató tér</t>
  </si>
  <si>
    <t xml:space="preserve">Egész évben működők közül a működési, nyitvatartási idő heti óraszáma </t>
  </si>
  <si>
    <t>központi költségvetési szerv</t>
  </si>
  <si>
    <t>települési önkormányzat</t>
  </si>
  <si>
    <t xml:space="preserve">A kitöltésre fordított idő (perc): </t>
  </si>
  <si>
    <t>civil szervezet</t>
  </si>
  <si>
    <t xml:space="preserve"> A tevékenységet ellátó szervezet működtetésében és használatában lévő közművelődési célú épületek alapterülete</t>
  </si>
  <si>
    <t>8. oszlopból nő</t>
  </si>
  <si>
    <t>ebből közfoglalkoztatott</t>
  </si>
  <si>
    <t xml:space="preserve">55 év éves fölötti </t>
  </si>
  <si>
    <t>Egyéb képzés összesen</t>
  </si>
  <si>
    <t>Képzések mindösszesen: (27. tábla 23. sora és 14. tábla 1.+6. sorok összege)</t>
  </si>
  <si>
    <t>Résztvevők, tagok száma összesen</t>
  </si>
  <si>
    <t>Helyi társadolmba ágyazottság, helyi fejlesztés</t>
  </si>
  <si>
    <t>A fenti szervezetfejlesztési programokról részletes tájékoztatást kaphat a Nemzeti Művelődési Intézet megyei módszertani irodáiban. https://kozossegimuvelodes.hu/szolgaltatasok/megyei-irodahalozat/</t>
  </si>
  <si>
    <t>Települési, tájegységi, megyei, ágazati értéktár bizottság</t>
  </si>
  <si>
    <t>Terület- és Településfejlesztési Program</t>
  </si>
  <si>
    <t>Helyi akciócsoport a közösségi szinten irányított helyi fejlesztésekért (CLLD)</t>
  </si>
  <si>
    <t>Vidékfejlesztési program (Leader, Közösségvezérelt helyi fejlesztés) (CLLD)</t>
  </si>
  <si>
    <t>Gazdaságfejlesztési program</t>
  </si>
  <si>
    <t>Szervezetfejlesztési csoportot működtet, melyben az igénybevevők (véleményvezésrei) is helyet kaptak</t>
  </si>
  <si>
    <t>Panaszkezelési rendszert működtet.</t>
  </si>
  <si>
    <t>Új szolgáltatást, programot, rendezvényt indított a helyi igényekre támaszkodva.</t>
  </si>
  <si>
    <t>A szervezetnél a Kulturális Közfoglalkoztatási Program keretében közösségi munkás(ok) végeztek munkát</t>
  </si>
  <si>
    <t>Közönség, résztvevők száma</t>
  </si>
  <si>
    <t>Címek/megjelenések száma</t>
  </si>
  <si>
    <t xml:space="preserve"> 25.2. Közösségi oldal használat</t>
  </si>
  <si>
    <t xml:space="preserve">Rendelkezik közösségi oldalon saját profillal </t>
  </si>
  <si>
    <t xml:space="preserve">Profil követők száma </t>
  </si>
  <si>
    <t>Foglalkozások száma</t>
  </si>
  <si>
    <t>Látogatók/nézők száma</t>
  </si>
  <si>
    <t>Tagok száma</t>
  </si>
  <si>
    <t>29. Székhely, telephely településen a tevékenységet ellátó által, de nem tevékenységellátó infrastruktúrájában megvalósuló programok (pl. iskolába kihelyezett)</t>
  </si>
  <si>
    <t>30. Fogyatékos személyek akadálymentes hozzáférése</t>
  </si>
  <si>
    <t>Az épület akadálymentes megközelítése érdekében rendelkeztésre áll</t>
  </si>
  <si>
    <t>rámpa</t>
  </si>
  <si>
    <t>lécsőlift</t>
  </si>
  <si>
    <t>lift</t>
  </si>
  <si>
    <t>van a közlekedésben akadályozott fogyatékos személyek számára jelzett parkoló</t>
  </si>
  <si>
    <t>Épületen belüli közlekedés</t>
  </si>
  <si>
    <t>az ajtók belmérete min. 0,90 m</t>
  </si>
  <si>
    <t xml:space="preserve">a folyosók szélessége min. 1,20 m </t>
  </si>
  <si>
    <t>látássérült személyek számára vezetősáv van</t>
  </si>
  <si>
    <t>az emeletek felvonóval elérhetőek</t>
  </si>
  <si>
    <t>Belső helyiségek</t>
  </si>
  <si>
    <t>van kiépített mosdó mozgáskorlátozatt személyek számára</t>
  </si>
  <si>
    <t>van hallássérült személyek számára indukciós hurok elhelyezve</t>
  </si>
  <si>
    <t>van látássérült személyek számára vezetősáv</t>
  </si>
  <si>
    <t>Weboldal</t>
  </si>
  <si>
    <t xml:space="preserve">W3C ajánlásnak megfelel (WCAG 2.0 szabvány) </t>
  </si>
  <si>
    <t xml:space="preserve">jelnyelvi összefoglalót tartalmaz </t>
  </si>
  <si>
    <t xml:space="preserve">van könnyen érthető információ a weboldalon </t>
  </si>
  <si>
    <t>nem akadálymentes a weboldal</t>
  </si>
  <si>
    <t>Szolgáltatások fogyatékos személyek számára</t>
  </si>
  <si>
    <t>a dolgozók felkészítése megtörtént</t>
  </si>
  <si>
    <t>segítőkutyát beengedik az intézménybe</t>
  </si>
  <si>
    <t>van információs anyag fogyatékos személyek számára</t>
  </si>
  <si>
    <t>vannak tapintható/ Braille feliratok látássérült személyek számára</t>
  </si>
  <si>
    <t xml:space="preserve">jelnyelvi tolmács/ kontakt tolmácszolgáltatás igénybe vehető </t>
  </si>
  <si>
    <t xml:space="preserve">információs táblák, piktogramokj fogyatékos személyek számára elhelyezésre kerültek </t>
  </si>
  <si>
    <t>Közművelődési feladatellátás hatóköre</t>
  </si>
  <si>
    <t>településrész</t>
  </si>
  <si>
    <t>kerület</t>
  </si>
  <si>
    <t>település</t>
  </si>
  <si>
    <t>több, egymással határos község</t>
  </si>
  <si>
    <t>járás</t>
  </si>
  <si>
    <t>több, egymással határos járás</t>
  </si>
  <si>
    <t>megye</t>
  </si>
  <si>
    <t>több, egymással határos megye</t>
  </si>
  <si>
    <t>országos</t>
  </si>
  <si>
    <t>országos közül nemzetközi</t>
  </si>
  <si>
    <r>
      <rPr>
        <sz val="12"/>
        <rFont val="Times New Roman"/>
        <family val="1"/>
        <charset val="238"/>
      </rPr>
      <t>A jelentésben továbbiakban csak a tevékenységet ellátó adatait szerepeltetheti!</t>
    </r>
    <r>
      <rPr>
        <b/>
        <sz val="12"/>
        <rFont val="Times New Roman"/>
        <family val="1"/>
        <charset val="238"/>
      </rPr>
      <t xml:space="preserve">                                                                                                                                                                   
A közművelődési tevékenységet ellátó szervezet, vagy szervezeti egység (telephely) adatai                                                                                                                                                (</t>
    </r>
    <r>
      <rPr>
        <i/>
        <sz val="12"/>
        <rFont val="Times New Roman"/>
        <family val="1"/>
        <charset val="238"/>
      </rPr>
      <t>csak akkor kell kitölteni, ha nem azonos az adatszolgáltatóval</t>
    </r>
    <r>
      <rPr>
        <b/>
        <sz val="12"/>
        <rFont val="Times New Roman"/>
        <family val="1"/>
        <charset val="238"/>
      </rPr>
      <t xml:space="preserve">) neve                                                                                                                                 
</t>
    </r>
  </si>
  <si>
    <t>JELENTÉS
a 2018. évben
folytatott közművelődési tevékenységelről</t>
  </si>
  <si>
    <t>Klub helyiség</t>
  </si>
  <si>
    <t>Népi kézműves műhely</t>
  </si>
  <si>
    <t>Közreműködők száma összesen</t>
  </si>
  <si>
    <r>
      <rPr>
        <b/>
        <sz val="16"/>
        <color theme="3" tint="0.79998168889431442"/>
        <rFont val="Times New Roman"/>
        <family val="1"/>
        <charset val="238"/>
      </rPr>
      <t xml:space="preserve">Használati útmutató                                                                                                </t>
    </r>
    <r>
      <rPr>
        <sz val="14"/>
        <color theme="3" tint="0.79998168889431442"/>
        <rFont val="Times New Roman"/>
        <family val="1"/>
        <charset val="238"/>
      </rPr>
      <t xml:space="preserve">A munkafüzetekben sárgára színezett cellákban piros betűszín jelöli az összesen adatokat. Az összesítő cellák képleteket tartalmaznak, amelyek a beírt adatok szerint automatikusan változnak. </t>
    </r>
    <r>
      <rPr>
        <u/>
        <sz val="14"/>
        <color theme="3" tint="0.79998168889431442"/>
        <rFont val="Times New Roman"/>
        <family val="1"/>
        <charset val="238"/>
      </rPr>
      <t>A képletek és hivatkozások megváltoztatása hibás eredményt ad!</t>
    </r>
    <r>
      <rPr>
        <sz val="14"/>
        <color theme="3" tint="0.79998168889431442"/>
        <rFont val="Times New Roman"/>
        <family val="1"/>
        <charset val="238"/>
      </rPr>
      <t xml:space="preserve"> A sorok számának növelése beszúrás/ sorok paranccsal lehetséges.  A szürke színnel jelölt sorokba nem kell írni. </t>
    </r>
  </si>
  <si>
    <t>A Nemzeti Művelődési Intézet a közművelődést érintő ágazati statisztikai adatszolgáltatás adatainak összegyűjtése, rögzítése során azt tapasztalta, hogy az adatszolgáltatók egy része, különösen a kisebb közművelődési szervezetek, közösségi színterek, a tevékenységükkel kapcsolatos adatokat év közben folyamatosan nem a jelentés szerkezete szerint rögzítik, így az éves jelentés kitöltése a szükségesnél nagyobb   feladatot ró a jelentést kitöltőkre. A Nemzeti Művelődési Intézet az adatgyűjtés támogatására komplex, rugalmasan használható, felhasználóbarát segédletet készített az OSAP 1438 számú statisztikai jelentőlap alapján. A munkalapok és táblázatok a 2018. évi űrlap szerkezetét követik, néhány helyen további információgyűjtési is tartalmaznak.  Abban bízunk, hogy az anyagot sokan fogják letölteni és a kedvező tapasztalatok alapján széles körben elterjed a használata.</t>
  </si>
  <si>
    <t>A használattal kapcsolatban felmerülő kérdésekre a Nemzeti Művelődési Intézet területileg illetékes megyei irodái -https://kozossegimuvelodes.hu/szolgaltatasok/megyei-irodahalozat/ és a Szolgáltatásfejlesztési Igazgatóság - https://kozossegimuvelodes.hu/szervezeti-egyseg/szolgaltatasfejlesztesi-igazgatosag/- munkatársai szívesen válaszolnak.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</si>
</sst>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Ft&quot;_-;\-* #,##0.00\ &quot;Ft&quot;_-;_-* &quot;-&quot;??\ &quot;Ft&quot;_-;_-@_-"/>
    <numFmt numFmtId="164" formatCode="[$-F800]dddd\,\ mmmm\ dd\,\ yyyy"/>
    <numFmt numFmtId="165" formatCode="[$-40E]mmmm\ d\.;@"/>
  </numFmts>
  <fonts count="61" x14ac:knownFonts="1">
    <font>
      <sz val="12"/>
      <name val="Times New Roman"/>
      <charset val="238"/>
    </font>
    <font>
      <sz val="12"/>
      <name val="Times New Roman"/>
      <family val="1"/>
      <charset val="238"/>
    </font>
    <font>
      <sz val="10"/>
      <name val="Times New Roman"/>
      <family val="1"/>
      <charset val="238"/>
    </font>
    <font>
      <b/>
      <sz val="10"/>
      <name val="Times New Roman"/>
      <family val="1"/>
      <charset val="238"/>
    </font>
    <font>
      <b/>
      <sz val="14"/>
      <name val="Times New Roman"/>
      <family val="1"/>
      <charset val="238"/>
    </font>
    <font>
      <i/>
      <sz val="10"/>
      <name val="Times New Roman"/>
      <family val="1"/>
      <charset val="238"/>
    </font>
    <font>
      <b/>
      <sz val="13"/>
      <name val="Times New Roman"/>
      <family val="1"/>
      <charset val="238"/>
    </font>
    <font>
      <b/>
      <sz val="11"/>
      <name val="Times New Roman"/>
      <family val="1"/>
      <charset val="238"/>
    </font>
    <font>
      <b/>
      <i/>
      <sz val="12"/>
      <name val="Times New Roman"/>
      <family val="1"/>
      <charset val="238"/>
    </font>
    <font>
      <b/>
      <sz val="12"/>
      <name val="Times New Roman"/>
      <family val="1"/>
      <charset val="238"/>
    </font>
    <font>
      <sz val="12"/>
      <name val="Times New Roman"/>
      <family val="1"/>
      <charset val="238"/>
    </font>
    <font>
      <sz val="12"/>
      <color indexed="10"/>
      <name val="Times New Roman"/>
      <family val="1"/>
      <charset val="238"/>
    </font>
    <font>
      <b/>
      <sz val="12"/>
      <color indexed="10"/>
      <name val="Times New Roman"/>
      <family val="1"/>
      <charset val="238"/>
    </font>
    <font>
      <b/>
      <sz val="12"/>
      <name val="Times New Roman"/>
      <family val="1"/>
      <charset val="238"/>
    </font>
    <font>
      <sz val="12"/>
      <name val="Times New Roman"/>
      <family val="1"/>
      <charset val="238"/>
    </font>
    <font>
      <i/>
      <sz val="12"/>
      <name val="Times New Roman"/>
      <family val="1"/>
      <charset val="238"/>
    </font>
    <font>
      <sz val="12"/>
      <name val="Times New Roman"/>
      <family val="1"/>
      <charset val="238"/>
    </font>
    <font>
      <u/>
      <sz val="12"/>
      <color indexed="12"/>
      <name val="Times New Roman"/>
      <family val="1"/>
      <charset val="238"/>
    </font>
    <font>
      <sz val="12"/>
      <color indexed="10"/>
      <name val="Times New Roman"/>
      <family val="1"/>
      <charset val="238"/>
    </font>
    <font>
      <b/>
      <sz val="12"/>
      <color indexed="10"/>
      <name val="Times New Roman"/>
      <family val="1"/>
      <charset val="238"/>
    </font>
    <font>
      <sz val="12"/>
      <name val="Times New Roman"/>
      <family val="1"/>
      <charset val="238"/>
    </font>
    <font>
      <b/>
      <sz val="14"/>
      <color indexed="10"/>
      <name val="Times New Roman"/>
      <family val="1"/>
      <charset val="238"/>
    </font>
    <font>
      <b/>
      <i/>
      <sz val="12"/>
      <color indexed="10"/>
      <name val="Times New Roman"/>
      <family val="1"/>
      <charset val="238"/>
    </font>
    <font>
      <sz val="8"/>
      <name val="Times New Roman"/>
      <family val="1"/>
      <charset val="238"/>
    </font>
    <font>
      <b/>
      <sz val="12"/>
      <color indexed="13"/>
      <name val="Times New Roman"/>
      <family val="1"/>
      <charset val="238"/>
    </font>
    <font>
      <b/>
      <sz val="24"/>
      <color indexed="13"/>
      <name val="Times New Roman"/>
      <family val="1"/>
      <charset val="238"/>
    </font>
    <font>
      <b/>
      <sz val="24"/>
      <color indexed="43"/>
      <name val="Times New Roman"/>
      <family val="1"/>
      <charset val="238"/>
    </font>
    <font>
      <i/>
      <sz val="12"/>
      <name val="Times New Roman"/>
      <family val="1"/>
      <charset val="238"/>
    </font>
    <font>
      <sz val="14"/>
      <name val="Times New Roman"/>
      <family val="1"/>
      <charset val="238"/>
    </font>
    <font>
      <b/>
      <sz val="16"/>
      <name val="Times New Roman"/>
      <family val="1"/>
      <charset val="238"/>
    </font>
    <font>
      <b/>
      <sz val="16"/>
      <color indexed="10"/>
      <name val="Times New Roman"/>
      <family val="1"/>
      <charset val="238"/>
    </font>
    <font>
      <b/>
      <sz val="12"/>
      <color indexed="9"/>
      <name val="Times New Roman"/>
      <family val="1"/>
      <charset val="238"/>
    </font>
    <font>
      <sz val="16"/>
      <color indexed="10"/>
      <name val="Times New Roman"/>
      <family val="1"/>
      <charset val="238"/>
    </font>
    <font>
      <vertAlign val="superscript"/>
      <sz val="12"/>
      <name val="Times New Roman"/>
      <family val="1"/>
      <charset val="238"/>
    </font>
    <font>
      <b/>
      <u/>
      <sz val="12"/>
      <color indexed="12"/>
      <name val="Times New Roman"/>
      <family val="1"/>
      <charset val="238"/>
    </font>
    <font>
      <sz val="12"/>
      <color indexed="12"/>
      <name val="Times New Roman"/>
      <family val="1"/>
      <charset val="238"/>
    </font>
    <font>
      <b/>
      <sz val="12"/>
      <color indexed="12"/>
      <name val="Times New Roman"/>
      <family val="1"/>
      <charset val="238"/>
    </font>
    <font>
      <b/>
      <i/>
      <sz val="14"/>
      <color indexed="10"/>
      <name val="Times New Roman"/>
      <family val="1"/>
      <charset val="238"/>
    </font>
    <font>
      <b/>
      <sz val="12"/>
      <color rgb="FFFF0000"/>
      <name val="Times New Roman"/>
      <family val="1"/>
      <charset val="238"/>
    </font>
    <font>
      <sz val="12"/>
      <color rgb="FFFF0000"/>
      <name val="Times New Roman"/>
      <family val="1"/>
      <charset val="238"/>
    </font>
    <font>
      <b/>
      <sz val="24"/>
      <color rgb="FFFF0000"/>
      <name val="Times New Roman"/>
      <family val="1"/>
      <charset val="238"/>
    </font>
    <font>
      <b/>
      <sz val="12"/>
      <name val="Calibri"/>
      <family val="2"/>
      <charset val="238"/>
    </font>
    <font>
      <sz val="9"/>
      <color indexed="81"/>
      <name val="Segoe UI"/>
      <family val="2"/>
      <charset val="238"/>
    </font>
    <font>
      <b/>
      <sz val="9"/>
      <color indexed="81"/>
      <name val="Segoe UI"/>
      <family val="2"/>
      <charset val="238"/>
    </font>
    <font>
      <sz val="12"/>
      <color theme="7"/>
      <name val="Times New Roman"/>
      <family val="1"/>
      <charset val="238"/>
    </font>
    <font>
      <sz val="8"/>
      <color indexed="81"/>
      <name val="Tahoma"/>
      <family val="2"/>
      <charset val="238"/>
    </font>
    <font>
      <b/>
      <sz val="12"/>
      <name val="Arial"/>
      <family val="2"/>
      <charset val="238"/>
    </font>
    <font>
      <sz val="12"/>
      <name val="Arial"/>
      <family val="2"/>
      <charset val="238"/>
    </font>
    <font>
      <sz val="12"/>
      <color theme="1"/>
      <name val="Times New Roman"/>
      <family val="1"/>
      <charset val="238"/>
    </font>
    <font>
      <b/>
      <i/>
      <sz val="16"/>
      <color theme="3" tint="0.79998168889431442"/>
      <name val="Times New Roman"/>
      <family val="1"/>
      <charset val="238"/>
    </font>
    <font>
      <sz val="13"/>
      <color theme="3" tint="0.79998168889431442"/>
      <name val="Times New Roman"/>
      <family val="1"/>
      <charset val="238"/>
    </font>
    <font>
      <sz val="12"/>
      <color theme="3" tint="0.79998168889431442"/>
      <name val="Times New Roman"/>
      <family val="1"/>
      <charset val="238"/>
    </font>
    <font>
      <sz val="14"/>
      <color theme="3" tint="0.79998168889431442"/>
      <name val="Times New Roman"/>
      <family val="1"/>
      <charset val="238"/>
    </font>
    <font>
      <b/>
      <sz val="16"/>
      <color theme="3" tint="0.79998168889431442"/>
      <name val="Times New Roman"/>
      <family val="1"/>
      <charset val="238"/>
    </font>
    <font>
      <b/>
      <i/>
      <sz val="14"/>
      <color theme="3" tint="0.59999389629810485"/>
      <name val="Times New Roman"/>
      <family val="1"/>
      <charset val="238"/>
    </font>
    <font>
      <sz val="12"/>
      <color rgb="FF002060"/>
      <name val="Times New Roman"/>
      <family val="1"/>
      <charset val="238"/>
    </font>
    <font>
      <u/>
      <sz val="12"/>
      <color indexed="10"/>
      <name val="Times New Roman"/>
      <family val="1"/>
      <charset val="238"/>
    </font>
    <font>
      <u/>
      <sz val="12"/>
      <color indexed="12"/>
      <name val="Times New Roman"/>
      <family val="1"/>
      <charset val="238"/>
    </font>
    <font>
      <u/>
      <sz val="12"/>
      <name val="Times New Roman"/>
      <family val="1"/>
      <charset val="238"/>
    </font>
    <font>
      <u/>
      <sz val="14"/>
      <color theme="3" tint="0.79998168889431442"/>
      <name val="Times New Roman"/>
      <family val="1"/>
      <charset val="238"/>
    </font>
    <font>
      <sz val="14"/>
      <color theme="3" tint="0.39997558519241921"/>
      <name val="Times New Roman"/>
      <family val="1"/>
      <charset val="238"/>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002060"/>
        <bgColor indexed="64"/>
      </patternFill>
    </fill>
    <fill>
      <patternFill patternType="solid">
        <fgColor rgb="FFFF0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44" fontId="1" fillId="0" borderId="0" applyFont="0" applyFill="0" applyBorder="0" applyAlignment="0" applyProtection="0"/>
  </cellStyleXfs>
  <cellXfs count="819">
    <xf numFmtId="0" fontId="0" fillId="0" borderId="0" xfId="0"/>
    <xf numFmtId="0" fontId="0" fillId="0" borderId="1" xfId="0" applyBorder="1"/>
    <xf numFmtId="0" fontId="3" fillId="2" borderId="1" xfId="0" applyFont="1" applyFill="1" applyBorder="1" applyAlignment="1">
      <alignment vertical="center" wrapText="1"/>
    </xf>
    <xf numFmtId="0" fontId="2" fillId="0" borderId="1" xfId="0" applyFont="1" applyBorder="1" applyAlignment="1">
      <alignment vertical="center" wrapText="1"/>
    </xf>
    <xf numFmtId="0" fontId="10" fillId="0" borderId="1" xfId="0" applyFont="1" applyBorder="1"/>
    <xf numFmtId="0" fontId="9" fillId="0" borderId="1" xfId="0" applyFont="1" applyBorder="1" applyAlignment="1">
      <alignment horizontal="center" wrapText="1"/>
    </xf>
    <xf numFmtId="0" fontId="10" fillId="0" borderId="1" xfId="0" applyFont="1" applyFill="1" applyBorder="1" applyAlignment="1">
      <alignment wrapText="1"/>
    </xf>
    <xf numFmtId="0" fontId="0" fillId="2" borderId="1" xfId="0" applyFill="1" applyBorder="1"/>
    <xf numFmtId="0" fontId="14" fillId="0" borderId="1" xfId="0" applyFont="1" applyBorder="1" applyAlignment="1">
      <alignment wrapText="1"/>
    </xf>
    <xf numFmtId="0" fontId="10" fillId="0" borderId="1" xfId="0" applyFont="1" applyBorder="1" applyAlignment="1">
      <alignment vertical="center" wrapText="1"/>
    </xf>
    <xf numFmtId="0" fontId="10" fillId="0" borderId="0" xfId="0" applyFont="1"/>
    <xf numFmtId="0" fontId="10" fillId="2" borderId="1" xfId="0" applyFont="1" applyFill="1" applyBorder="1" applyAlignment="1">
      <alignment vertical="center" wrapText="1"/>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14" fillId="2" borderId="1" xfId="0" applyFont="1" applyFill="1" applyBorder="1" applyAlignment="1">
      <alignment wrapText="1"/>
    </xf>
    <xf numFmtId="0" fontId="13" fillId="2" borderId="1" xfId="0" applyFont="1" applyFill="1" applyBorder="1" applyAlignment="1">
      <alignment wrapText="1"/>
    </xf>
    <xf numFmtId="0" fontId="14" fillId="0" borderId="1" xfId="0" applyFont="1" applyBorder="1" applyAlignment="1">
      <alignment vertical="top" wrapText="1"/>
    </xf>
    <xf numFmtId="0" fontId="16" fillId="0" borderId="1" xfId="0" applyFont="1" applyFill="1" applyBorder="1"/>
    <xf numFmtId="0" fontId="13"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0" fillId="0" borderId="1" xfId="0" applyFont="1" applyFill="1" applyBorder="1" applyAlignment="1">
      <alignment vertical="center" wrapText="1"/>
    </xf>
    <xf numFmtId="0" fontId="10" fillId="0" borderId="0" xfId="0" applyFont="1" applyFill="1"/>
    <xf numFmtId="0" fontId="0" fillId="0" borderId="0" xfId="0" applyAlignment="1">
      <alignment vertical="center" wrapText="1"/>
    </xf>
    <xf numFmtId="0" fontId="9" fillId="0" borderId="1" xfId="0" applyFont="1" applyBorder="1" applyAlignment="1">
      <alignment horizontal="center" vertical="center" wrapText="1"/>
    </xf>
    <xf numFmtId="0" fontId="13" fillId="0" borderId="1" xfId="0" applyFont="1" applyFill="1" applyBorder="1" applyAlignment="1">
      <alignment wrapText="1"/>
    </xf>
    <xf numFmtId="0" fontId="13" fillId="0" borderId="2" xfId="0" applyFont="1" applyFill="1" applyBorder="1" applyAlignment="1">
      <alignment wrapText="1"/>
    </xf>
    <xf numFmtId="0" fontId="14" fillId="0" borderId="0" xfId="0" applyFont="1" applyFill="1" applyBorder="1"/>
    <xf numFmtId="0" fontId="16" fillId="0" borderId="0" xfId="0" applyFont="1" applyFill="1" applyBorder="1"/>
    <xf numFmtId="0" fontId="14" fillId="0" borderId="1" xfId="0" applyFont="1" applyBorder="1" applyAlignment="1">
      <alignment vertical="center" wrapText="1"/>
    </xf>
    <xf numFmtId="0" fontId="10" fillId="0" borderId="1" xfId="0" applyFont="1" applyBorder="1" applyAlignment="1">
      <alignment horizontal="center" wrapText="1"/>
    </xf>
    <xf numFmtId="0" fontId="1" fillId="0" borderId="0" xfId="0" applyFont="1" applyBorder="1"/>
    <xf numFmtId="0" fontId="14" fillId="0" borderId="1" xfId="0" applyFont="1" applyBorder="1"/>
    <xf numFmtId="0" fontId="14" fillId="0" borderId="0" xfId="0" applyFont="1" applyBorder="1"/>
    <xf numFmtId="0" fontId="14" fillId="0" borderId="0" xfId="0" applyFont="1" applyBorder="1" applyAlignment="1">
      <alignment horizontal="center" wrapText="1"/>
    </xf>
    <xf numFmtId="0" fontId="20" fillId="0" borderId="1" xfId="0" applyFont="1" applyBorder="1"/>
    <xf numFmtId="0" fontId="20" fillId="0" borderId="0" xfId="0" applyFont="1" applyBorder="1"/>
    <xf numFmtId="0" fontId="10" fillId="2" borderId="1" xfId="0" applyFont="1" applyFill="1" applyBorder="1" applyAlignment="1">
      <alignment horizontal="center" wrapText="1"/>
    </xf>
    <xf numFmtId="0" fontId="9" fillId="2" borderId="1" xfId="0" applyFont="1" applyFill="1" applyBorder="1" applyAlignment="1">
      <alignment wrapText="1"/>
    </xf>
    <xf numFmtId="0" fontId="9" fillId="2" borderId="1" xfId="0" applyFont="1" applyFill="1" applyBorder="1" applyAlignment="1">
      <alignment horizontal="center" wrapText="1"/>
    </xf>
    <xf numFmtId="0" fontId="10" fillId="0" borderId="1" xfId="0" applyFont="1" applyBorder="1" applyAlignment="1">
      <alignment wrapText="1"/>
    </xf>
    <xf numFmtId="0" fontId="10" fillId="0" borderId="1" xfId="0" applyFont="1" applyBorder="1" applyAlignment="1">
      <alignment vertical="top" wrapText="1"/>
    </xf>
    <xf numFmtId="0" fontId="10" fillId="2" borderId="1" xfId="0" applyFont="1" applyFill="1" applyBorder="1" applyAlignment="1">
      <alignment wrapText="1"/>
    </xf>
    <xf numFmtId="0" fontId="10" fillId="2" borderId="1" xfId="0" applyFont="1" applyFill="1" applyBorder="1"/>
    <xf numFmtId="0" fontId="9" fillId="0" borderId="1" xfId="0" applyFont="1" applyFill="1" applyBorder="1" applyAlignment="1">
      <alignment vertical="top" wrapText="1"/>
    </xf>
    <xf numFmtId="0" fontId="10" fillId="0" borderId="1" xfId="0" applyFont="1" applyBorder="1" applyAlignment="1">
      <alignment horizontal="center"/>
    </xf>
    <xf numFmtId="0" fontId="10" fillId="0" borderId="1" xfId="0" applyFont="1" applyFill="1" applyBorder="1"/>
    <xf numFmtId="165" fontId="10" fillId="0" borderId="1" xfId="0" applyNumberFormat="1" applyFont="1" applyFill="1" applyBorder="1" applyAlignment="1">
      <alignment wrapText="1"/>
    </xf>
    <xf numFmtId="16" fontId="10" fillId="0" borderId="1" xfId="0" applyNumberFormat="1" applyFont="1" applyFill="1" applyBorder="1" applyAlignment="1">
      <alignment wrapText="1"/>
    </xf>
    <xf numFmtId="14" fontId="10" fillId="0" borderId="1" xfId="0" applyNumberFormat="1" applyFont="1" applyFill="1" applyBorder="1" applyAlignment="1">
      <alignment wrapText="1"/>
    </xf>
    <xf numFmtId="16" fontId="10" fillId="0" borderId="1" xfId="0" applyNumberFormat="1" applyFont="1" applyFill="1" applyBorder="1"/>
    <xf numFmtId="165" fontId="10" fillId="2" borderId="1" xfId="0" applyNumberFormat="1" applyFont="1" applyFill="1" applyBorder="1" applyAlignment="1">
      <alignment wrapText="1"/>
    </xf>
    <xf numFmtId="0" fontId="10" fillId="2" borderId="4" xfId="0" applyFont="1" applyFill="1" applyBorder="1" applyAlignment="1">
      <alignment horizontal="center" wrapText="1"/>
    </xf>
    <xf numFmtId="0" fontId="10" fillId="2" borderId="5" xfId="0" applyFont="1" applyFill="1" applyBorder="1" applyAlignment="1">
      <alignment horizontal="center" wrapText="1"/>
    </xf>
    <xf numFmtId="16" fontId="10" fillId="2" borderId="1" xfId="0" applyNumberFormat="1" applyFont="1" applyFill="1" applyBorder="1" applyAlignment="1">
      <alignment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0" borderId="3" xfId="0" applyFont="1" applyFill="1" applyBorder="1" applyAlignment="1">
      <alignment wrapText="1"/>
    </xf>
    <xf numFmtId="0" fontId="12" fillId="2" borderId="4" xfId="0" applyFont="1" applyFill="1" applyBorder="1" applyAlignment="1">
      <alignment horizontal="center" wrapText="1"/>
    </xf>
    <xf numFmtId="0" fontId="12" fillId="2" borderId="5" xfId="0" applyFont="1" applyFill="1" applyBorder="1" applyAlignment="1">
      <alignment horizontal="center" wrapText="1"/>
    </xf>
    <xf numFmtId="0" fontId="12" fillId="2" borderId="1" xfId="0" applyFont="1" applyFill="1" applyBorder="1" applyAlignment="1">
      <alignment vertical="top" wrapText="1"/>
    </xf>
    <xf numFmtId="0" fontId="12" fillId="3" borderId="1" xfId="0" applyFont="1" applyFill="1" applyBorder="1" applyAlignment="1">
      <alignment vertical="center" wrapText="1"/>
    </xf>
    <xf numFmtId="0" fontId="12" fillId="2" borderId="1" xfId="0" applyFont="1" applyFill="1" applyBorder="1" applyAlignment="1">
      <alignment wrapText="1"/>
    </xf>
    <xf numFmtId="0" fontId="9" fillId="2" borderId="6" xfId="0" applyFont="1" applyFill="1" applyBorder="1" applyAlignment="1">
      <alignment wrapText="1"/>
    </xf>
    <xf numFmtId="0" fontId="10" fillId="2" borderId="3" xfId="0" applyFont="1" applyFill="1" applyBorder="1" applyAlignment="1">
      <alignment wrapText="1"/>
    </xf>
    <xf numFmtId="0" fontId="10" fillId="2" borderId="7" xfId="0" applyFont="1" applyFill="1" applyBorder="1" applyAlignment="1">
      <alignment horizontal="center" vertical="center" wrapText="1"/>
    </xf>
    <xf numFmtId="0" fontId="10" fillId="0" borderId="4" xfId="0" applyFont="1" applyFill="1" applyBorder="1"/>
    <xf numFmtId="0" fontId="10" fillId="0" borderId="0" xfId="0" applyFont="1" applyFill="1" applyBorder="1"/>
    <xf numFmtId="0" fontId="10" fillId="0" borderId="0" xfId="0" applyFont="1" applyFill="1" applyBorder="1" applyAlignment="1">
      <alignment wrapText="1"/>
    </xf>
    <xf numFmtId="0" fontId="10" fillId="2" borderId="5" xfId="0" applyFont="1" applyFill="1" applyBorder="1" applyAlignment="1">
      <alignment wrapText="1"/>
    </xf>
    <xf numFmtId="0" fontId="9" fillId="3" borderId="1" xfId="0" applyFont="1" applyFill="1" applyBorder="1" applyAlignment="1">
      <alignment vertical="center" wrapText="1"/>
    </xf>
    <xf numFmtId="0" fontId="9" fillId="0" borderId="1" xfId="0" applyFont="1" applyFill="1" applyBorder="1" applyAlignment="1">
      <alignment vertical="center" wrapText="1"/>
    </xf>
    <xf numFmtId="0" fontId="10" fillId="2" borderId="7" xfId="0" applyFont="1" applyFill="1" applyBorder="1" applyAlignment="1">
      <alignment horizontal="center" wrapText="1"/>
    </xf>
    <xf numFmtId="0" fontId="10" fillId="0" borderId="4" xfId="0" applyFont="1" applyBorder="1"/>
    <xf numFmtId="0" fontId="10" fillId="0" borderId="0" xfId="0" applyFont="1" applyBorder="1"/>
    <xf numFmtId="0" fontId="9" fillId="0" borderId="0" xfId="0" applyFont="1" applyFill="1" applyBorder="1" applyAlignment="1">
      <alignment vertical="top" wrapText="1"/>
    </xf>
    <xf numFmtId="0" fontId="9" fillId="0" borderId="0" xfId="0" applyFont="1" applyFill="1" applyBorder="1"/>
    <xf numFmtId="0" fontId="16" fillId="0" borderId="0" xfId="0" applyFont="1" applyFill="1" applyBorder="1" applyAlignment="1">
      <alignment horizontal="center" vertical="center"/>
    </xf>
    <xf numFmtId="0" fontId="0" fillId="0" borderId="0" xfId="0" applyFill="1" applyBorder="1"/>
    <xf numFmtId="0" fontId="14" fillId="0" borderId="1" xfId="0" applyFont="1" applyFill="1" applyBorder="1" applyAlignment="1">
      <alignment wrapText="1"/>
    </xf>
    <xf numFmtId="164" fontId="14" fillId="0" borderId="1" xfId="0" applyNumberFormat="1" applyFont="1" applyBorder="1" applyAlignment="1">
      <alignment wrapText="1"/>
    </xf>
    <xf numFmtId="0" fontId="18" fillId="2" borderId="1" xfId="0" applyFont="1" applyFill="1" applyBorder="1" applyAlignment="1">
      <alignment wrapText="1"/>
    </xf>
    <xf numFmtId="0" fontId="20" fillId="0" borderId="4" xfId="0" applyFont="1" applyBorder="1"/>
    <xf numFmtId="0" fontId="20" fillId="0" borderId="2" xfId="0" applyFont="1" applyBorder="1"/>
    <xf numFmtId="0" fontId="11" fillId="0" borderId="0" xfId="0" applyFont="1" applyBorder="1" applyAlignment="1">
      <alignment horizontal="center" vertical="center"/>
    </xf>
    <xf numFmtId="0" fontId="10" fillId="0" borderId="3" xfId="0" applyFont="1" applyBorder="1" applyAlignment="1">
      <alignment wrapText="1"/>
    </xf>
    <xf numFmtId="0" fontId="9" fillId="0" borderId="0" xfId="0" applyFont="1"/>
    <xf numFmtId="0" fontId="0" fillId="0" borderId="0" xfId="0"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0" fillId="3" borderId="1" xfId="0" applyFill="1" applyBorder="1" applyAlignment="1">
      <alignment vertical="center" wrapText="1"/>
    </xf>
    <xf numFmtId="0" fontId="9" fillId="0" borderId="0" xfId="0" applyFont="1" applyFill="1"/>
    <xf numFmtId="0" fontId="0" fillId="0" borderId="0" xfId="0" applyFill="1"/>
    <xf numFmtId="0" fontId="17" fillId="0" borderId="0" xfId="1" applyAlignment="1" applyProtection="1"/>
    <xf numFmtId="0" fontId="7" fillId="0" borderId="1" xfId="0" applyFont="1" applyBorder="1" applyAlignment="1">
      <alignment vertical="center" wrapText="1"/>
    </xf>
    <xf numFmtId="0" fontId="0" fillId="0" borderId="0" xfId="0" applyAlignment="1">
      <alignment horizontal="center" vertical="center" wrapText="1"/>
    </xf>
    <xf numFmtId="0" fontId="14" fillId="0" borderId="0" xfId="0" applyFont="1"/>
    <xf numFmtId="0" fontId="18" fillId="0" borderId="0" xfId="0" applyFont="1"/>
    <xf numFmtId="0" fontId="9" fillId="0" borderId="1" xfId="0" applyFont="1" applyFill="1" applyBorder="1" applyAlignment="1">
      <alignment horizontal="center" vertical="center" wrapText="1"/>
    </xf>
    <xf numFmtId="0" fontId="0" fillId="0" borderId="1" xfId="0" applyFill="1" applyBorder="1" applyAlignment="1">
      <alignment vertical="center" wrapText="1"/>
    </xf>
    <xf numFmtId="0" fontId="11" fillId="0" borderId="0" xfId="0" applyFont="1" applyFill="1"/>
    <xf numFmtId="0" fontId="12" fillId="2" borderId="1" xfId="0" applyFont="1" applyFill="1" applyBorder="1" applyAlignment="1">
      <alignment vertical="center" wrapText="1"/>
    </xf>
    <xf numFmtId="0" fontId="4" fillId="0" borderId="0" xfId="0" applyFont="1" applyBorder="1" applyAlignment="1">
      <alignment horizontal="center" vertical="center" wrapText="1"/>
    </xf>
    <xf numFmtId="0" fontId="0" fillId="0" borderId="1" xfId="0" applyFill="1" applyBorder="1"/>
    <xf numFmtId="0" fontId="11" fillId="2" borderId="1" xfId="0" applyFont="1" applyFill="1" applyBorder="1" applyAlignment="1">
      <alignment vertical="center" wrapText="1"/>
    </xf>
    <xf numFmtId="0" fontId="9" fillId="0" borderId="0" xfId="0" applyFont="1" applyAlignment="1">
      <alignment horizontal="center"/>
    </xf>
    <xf numFmtId="0" fontId="9" fillId="2" borderId="0" xfId="0" applyFont="1" applyFill="1" applyBorder="1" applyAlignment="1">
      <alignment vertical="top" wrapText="1"/>
    </xf>
    <xf numFmtId="0" fontId="10" fillId="2" borderId="0" xfId="0" applyFont="1" applyFill="1" applyBorder="1"/>
    <xf numFmtId="0" fontId="10" fillId="2" borderId="0" xfId="0" applyFont="1" applyFill="1" applyBorder="1" applyAlignment="1">
      <alignment horizontal="center" vertical="center" wrapText="1"/>
    </xf>
    <xf numFmtId="0" fontId="12" fillId="2" borderId="0" xfId="0" applyFont="1" applyFill="1" applyBorder="1" applyAlignment="1">
      <alignment vertical="top" wrapText="1"/>
    </xf>
    <xf numFmtId="0" fontId="0" fillId="0" borderId="0" xfId="0" applyAlignment="1">
      <alignment wrapText="1"/>
    </xf>
    <xf numFmtId="0" fontId="12" fillId="0" borderId="0" xfId="0" applyFont="1" applyAlignment="1">
      <alignment vertical="center" wrapText="1"/>
    </xf>
    <xf numFmtId="0" fontId="12" fillId="0" borderId="0" xfId="0" applyFont="1"/>
    <xf numFmtId="0" fontId="27" fillId="0" borderId="1" xfId="0" applyFont="1" applyBorder="1" applyProtection="1">
      <protection locked="0"/>
    </xf>
    <xf numFmtId="0" fontId="28" fillId="0" borderId="0" xfId="0" applyFont="1" applyFill="1" applyBorder="1" applyAlignment="1">
      <alignment vertical="center" wrapText="1"/>
    </xf>
    <xf numFmtId="3" fontId="12" fillId="0" borderId="0" xfId="0" applyNumberFormat="1" applyFont="1" applyFill="1"/>
    <xf numFmtId="3" fontId="12" fillId="0" borderId="0" xfId="0" applyNumberFormat="1" applyFont="1"/>
    <xf numFmtId="0" fontId="0" fillId="0" borderId="0" xfId="0" applyBorder="1"/>
    <xf numFmtId="0" fontId="0" fillId="0" borderId="0" xfId="0" applyBorder="1" applyAlignment="1">
      <alignment vertical="center" wrapText="1"/>
    </xf>
    <xf numFmtId="20" fontId="0" fillId="0" borderId="1" xfId="0" applyNumberFormat="1" applyBorder="1" applyAlignment="1">
      <alignment vertical="center" wrapText="1"/>
    </xf>
    <xf numFmtId="0" fontId="12" fillId="3"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3" fillId="2" borderId="8" xfId="0" applyFont="1" applyFill="1" applyBorder="1" applyAlignment="1" applyProtection="1">
      <alignment horizontal="center" wrapText="1"/>
      <protection locked="0"/>
    </xf>
    <xf numFmtId="0" fontId="3" fillId="0" borderId="1" xfId="0" applyFont="1" applyFill="1" applyBorder="1" applyAlignment="1">
      <alignment vertical="center" wrapText="1"/>
    </xf>
    <xf numFmtId="0" fontId="0" fillId="0" borderId="1" xfId="0" applyBorder="1" applyAlignment="1">
      <alignment vertical="center"/>
    </xf>
    <xf numFmtId="0" fontId="0" fillId="0" borderId="0" xfId="0" applyBorder="1" applyAlignment="1" applyProtection="1">
      <alignment vertical="center"/>
      <protection locked="0"/>
    </xf>
    <xf numFmtId="0" fontId="30" fillId="0" borderId="0" xfId="0" applyFont="1" applyBorder="1"/>
    <xf numFmtId="0" fontId="4" fillId="0" borderId="16" xfId="0" applyFont="1" applyBorder="1" applyAlignment="1">
      <alignment horizontal="center"/>
    </xf>
    <xf numFmtId="0" fontId="24" fillId="0" borderId="0" xfId="0" applyFont="1" applyFill="1" applyBorder="1" applyAlignment="1">
      <alignment horizontal="center" vertical="center" wrapText="1"/>
    </xf>
    <xf numFmtId="0" fontId="21" fillId="2" borderId="1" xfId="0" applyFont="1" applyFill="1" applyBorder="1" applyAlignment="1">
      <alignment vertical="center" wrapText="1"/>
    </xf>
    <xf numFmtId="0" fontId="0" fillId="2" borderId="0" xfId="0" applyFill="1" applyBorder="1"/>
    <xf numFmtId="0" fontId="3" fillId="2" borderId="11" xfId="0" applyFont="1" applyFill="1" applyBorder="1" applyAlignment="1" applyProtection="1">
      <alignment horizontal="center" wrapText="1"/>
      <protection locked="0"/>
    </xf>
    <xf numFmtId="0" fontId="1"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3" fillId="2" borderId="0" xfId="0" applyFont="1" applyFill="1" applyBorder="1" applyAlignment="1" applyProtection="1">
      <alignment horizontal="center" wrapText="1"/>
      <protection locked="0"/>
    </xf>
    <xf numFmtId="0" fontId="32" fillId="0" borderId="0" xfId="0" applyFont="1" applyFill="1" applyBorder="1"/>
    <xf numFmtId="0" fontId="20" fillId="0" borderId="0" xfId="0" applyFont="1" applyFill="1" applyBorder="1"/>
    <xf numFmtId="0" fontId="11" fillId="0" borderId="1" xfId="0" applyFont="1" applyBorder="1"/>
    <xf numFmtId="0" fontId="36" fillId="0" borderId="1" xfId="0" applyFont="1" applyBorder="1" applyAlignment="1">
      <alignment vertical="center" wrapText="1"/>
    </xf>
    <xf numFmtId="0" fontId="36" fillId="0" borderId="0" xfId="0" applyFont="1" applyAlignment="1">
      <alignment vertical="center" wrapText="1"/>
    </xf>
    <xf numFmtId="0" fontId="12" fillId="0" borderId="0" xfId="0" applyFont="1" applyAlignment="1">
      <alignment horizontal="right"/>
    </xf>
    <xf numFmtId="0" fontId="0" fillId="2" borderId="1" xfId="0" applyFill="1" applyBorder="1" applyAlignment="1">
      <alignment wrapText="1"/>
    </xf>
    <xf numFmtId="0" fontId="10" fillId="0" borderId="0" xfId="0" applyFont="1" applyAlignment="1">
      <alignment wrapText="1"/>
    </xf>
    <xf numFmtId="0" fontId="10" fillId="3" borderId="1"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Border="1" applyAlignment="1">
      <alignment vertical="center" wrapText="1"/>
    </xf>
    <xf numFmtId="0" fontId="0" fillId="0" borderId="0" xfId="0" applyFill="1" applyAlignment="1">
      <alignment vertical="center" wrapText="1"/>
    </xf>
    <xf numFmtId="0" fontId="9" fillId="2" borderId="1" xfId="0" applyFont="1" applyFill="1" applyBorder="1" applyAlignment="1">
      <alignment vertical="center" wrapText="1"/>
    </xf>
    <xf numFmtId="0" fontId="0" fillId="2" borderId="1" xfId="0" applyFill="1" applyBorder="1" applyAlignment="1">
      <alignment vertical="center" wrapText="1"/>
    </xf>
    <xf numFmtId="0" fontId="9" fillId="3" borderId="1" xfId="0" applyFont="1" applyFill="1" applyBorder="1" applyAlignment="1">
      <alignment vertical="center" wrapText="1"/>
    </xf>
    <xf numFmtId="0" fontId="14" fillId="4" borderId="1" xfId="0" applyFont="1" applyFill="1" applyBorder="1" applyAlignment="1">
      <alignment vertical="center" wrapText="1"/>
    </xf>
    <xf numFmtId="0" fontId="16" fillId="4" borderId="0" xfId="0" applyFont="1" applyFill="1" applyBorder="1"/>
    <xf numFmtId="0" fontId="8" fillId="0" borderId="0" xfId="0" applyFont="1" applyFill="1" applyBorder="1"/>
    <xf numFmtId="0" fontId="9" fillId="0" borderId="1" xfId="0" applyFont="1" applyFill="1" applyBorder="1" applyAlignment="1">
      <alignment horizontal="center" vertical="center" wrapText="1"/>
    </xf>
    <xf numFmtId="0" fontId="0" fillId="3" borderId="5" xfId="0" applyFill="1" applyBorder="1" applyAlignment="1">
      <alignment vertical="center" wrapText="1"/>
    </xf>
    <xf numFmtId="1" fontId="12" fillId="0" borderId="0" xfId="0" applyNumberFormat="1" applyFont="1" applyAlignment="1">
      <alignment vertical="center" wrapText="1"/>
    </xf>
    <xf numFmtId="0" fontId="38" fillId="0" borderId="0" xfId="0" applyFont="1" applyFill="1"/>
    <xf numFmtId="0" fontId="38" fillId="0" borderId="1" xfId="0" applyFont="1" applyFill="1" applyBorder="1" applyAlignment="1">
      <alignment vertical="center" wrapText="1"/>
    </xf>
    <xf numFmtId="0" fontId="38" fillId="2" borderId="1" xfId="0" applyFont="1" applyFill="1" applyBorder="1" applyAlignment="1">
      <alignment vertical="center" wrapText="1"/>
    </xf>
    <xf numFmtId="0" fontId="39" fillId="2" borderId="0" xfId="0" applyFont="1" applyFill="1" applyBorder="1"/>
    <xf numFmtId="0" fontId="39" fillId="2" borderId="5" xfId="0" applyFont="1" applyFill="1" applyBorder="1"/>
    <xf numFmtId="0" fontId="39" fillId="2" borderId="1" xfId="0" applyFont="1" applyFill="1" applyBorder="1"/>
    <xf numFmtId="0" fontId="39" fillId="0" borderId="0" xfId="0" applyFont="1"/>
    <xf numFmtId="0" fontId="38" fillId="0" borderId="1" xfId="0" applyFont="1" applyBorder="1" applyAlignment="1">
      <alignment vertical="center"/>
    </xf>
    <xf numFmtId="0" fontId="38" fillId="0" borderId="0" xfId="0" applyFont="1"/>
    <xf numFmtId="0" fontId="0" fillId="0" borderId="1" xfId="0" applyBorder="1" applyAlignment="1">
      <alignment wrapText="1"/>
    </xf>
    <xf numFmtId="0" fontId="9" fillId="0" borderId="1" xfId="0" applyFont="1" applyBorder="1" applyAlignment="1">
      <alignment wrapText="1"/>
    </xf>
    <xf numFmtId="0" fontId="9" fillId="6" borderId="1" xfId="0" applyFont="1" applyFill="1" applyBorder="1" applyAlignment="1">
      <alignment vertical="center" wrapText="1"/>
    </xf>
    <xf numFmtId="0" fontId="0" fillId="0" borderId="1" xfId="0" applyBorder="1" applyAlignment="1">
      <alignment horizontal="left" vertical="center" wrapText="1"/>
    </xf>
    <xf numFmtId="0" fontId="14" fillId="0" borderId="12" xfId="0" applyFont="1" applyFill="1" applyBorder="1" applyAlignment="1">
      <alignmen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2" borderId="1" xfId="0" applyFont="1" applyFill="1" applyBorder="1" applyAlignment="1">
      <alignment horizontal="center"/>
    </xf>
    <xf numFmtId="0" fontId="0" fillId="2" borderId="1" xfId="0" applyFill="1" applyBorder="1" applyAlignment="1">
      <alignment horizontal="center"/>
    </xf>
    <xf numFmtId="0" fontId="9" fillId="2"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0" xfId="0" applyFont="1" applyAlignment="1">
      <alignment horizontal="center"/>
    </xf>
    <xf numFmtId="0" fontId="9" fillId="0" borderId="4" xfId="0" applyFont="1" applyFill="1" applyBorder="1" applyAlignment="1">
      <alignment horizontal="center" vertical="center"/>
    </xf>
    <xf numFmtId="0" fontId="12" fillId="0" borderId="9" xfId="0" applyFont="1" applyFill="1" applyBorder="1" applyAlignment="1">
      <alignment horizontal="center" wrapText="1"/>
    </xf>
    <xf numFmtId="0" fontId="9" fillId="0" borderId="1" xfId="0" applyFont="1" applyFill="1" applyBorder="1" applyAlignment="1">
      <alignment horizontal="center" wrapText="1"/>
    </xf>
    <xf numFmtId="0" fontId="19" fillId="3" borderId="1" xfId="0" applyFont="1" applyFill="1" applyBorder="1" applyAlignment="1">
      <alignment horizontal="center" vertical="center" wrapText="1"/>
    </xf>
    <xf numFmtId="0" fontId="9" fillId="0" borderId="1" xfId="0" applyFont="1" applyBorder="1" applyAlignment="1">
      <alignment vertical="center" wrapText="1"/>
    </xf>
    <xf numFmtId="0" fontId="10" fillId="0" borderId="2" xfId="0" applyFont="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center" wrapText="1"/>
    </xf>
    <xf numFmtId="0" fontId="9" fillId="0" borderId="1" xfId="0" applyFont="1" applyBorder="1" applyAlignment="1">
      <alignment horizontal="center" vertical="center" wrapText="1"/>
    </xf>
    <xf numFmtId="0" fontId="0" fillId="2" borderId="1" xfId="0" applyFill="1" applyBorder="1" applyAlignment="1">
      <alignment horizontal="left" vertical="center" wrapText="1"/>
    </xf>
    <xf numFmtId="0" fontId="0" fillId="3" borderId="1" xfId="0" applyFill="1" applyBorder="1" applyAlignment="1">
      <alignment horizontal="center" vertical="center" wrapText="1"/>
    </xf>
    <xf numFmtId="0" fontId="10" fillId="0" borderId="1" xfId="0" applyFont="1" applyFill="1" applyBorder="1" applyAlignment="1">
      <alignment horizontal="left" vertical="center" wrapText="1"/>
    </xf>
    <xf numFmtId="0" fontId="39" fillId="0" borderId="0" xfId="0" applyFont="1" applyAlignment="1">
      <alignment vertical="center" wrapText="1"/>
    </xf>
    <xf numFmtId="0" fontId="9" fillId="6"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Border="1" applyAlignment="1">
      <alignment horizontal="left"/>
    </xf>
    <xf numFmtId="1" fontId="12" fillId="3" borderId="1" xfId="0"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9" fillId="2"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0" fillId="8" borderId="1" xfId="0" applyFill="1" applyBorder="1" applyAlignment="1">
      <alignment vertical="center" wrapText="1"/>
    </xf>
    <xf numFmtId="0" fontId="0" fillId="0" borderId="3" xfId="0" applyBorder="1" applyAlignment="1">
      <alignment vertical="center" wrapText="1"/>
    </xf>
    <xf numFmtId="0" fontId="10" fillId="8" borderId="1" xfId="0" applyFont="1" applyFill="1" applyBorder="1" applyAlignment="1">
      <alignment horizontal="center" vertical="center" wrapText="1"/>
    </xf>
    <xf numFmtId="0" fontId="9" fillId="7" borderId="1" xfId="0" applyFont="1" applyFill="1" applyBorder="1" applyAlignment="1">
      <alignment vertical="center" wrapText="1"/>
    </xf>
    <xf numFmtId="0" fontId="0" fillId="7" borderId="1" xfId="0" applyFill="1" applyBorder="1" applyAlignment="1">
      <alignment vertical="center" wrapText="1"/>
    </xf>
    <xf numFmtId="0" fontId="9" fillId="6" borderId="5" xfId="0" applyFont="1" applyFill="1" applyBorder="1" applyAlignment="1">
      <alignment horizontal="center" vertical="center" wrapText="1"/>
    </xf>
    <xf numFmtId="0" fontId="0" fillId="6" borderId="1" xfId="0" applyFill="1" applyBorder="1" applyAlignment="1">
      <alignment horizontal="center" vertical="center" wrapText="1"/>
    </xf>
    <xf numFmtId="0" fontId="10" fillId="7" borderId="1" xfId="0" applyFont="1" applyFill="1" applyBorder="1" applyAlignment="1">
      <alignment vertical="center" wrapText="1"/>
    </xf>
    <xf numFmtId="0" fontId="9" fillId="3" borderId="1" xfId="0" applyFont="1" applyFill="1" applyBorder="1" applyAlignment="1">
      <alignment horizontal="center" vertical="top" wrapText="1"/>
    </xf>
    <xf numFmtId="0" fontId="14" fillId="0" borderId="1" xfId="0" applyFont="1" applyBorder="1" applyAlignment="1">
      <alignment horizontal="center" vertical="center" wrapText="1"/>
    </xf>
    <xf numFmtId="0" fontId="12" fillId="0" borderId="1" xfId="0" applyFont="1" applyBorder="1" applyAlignment="1">
      <alignment horizontal="center"/>
    </xf>
    <xf numFmtId="0" fontId="12"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3"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12" fillId="2" borderId="1" xfId="0" applyFont="1" applyFill="1" applyBorder="1" applyAlignment="1">
      <alignment horizontal="center" wrapText="1"/>
    </xf>
    <xf numFmtId="0" fontId="38" fillId="3" borderId="1" xfId="0" applyFont="1" applyFill="1" applyBorder="1" applyAlignment="1">
      <alignment horizontal="center" vertical="center" wrapText="1"/>
    </xf>
    <xf numFmtId="0" fontId="10" fillId="7" borderId="1" xfId="0" applyFont="1" applyFill="1" applyBorder="1"/>
    <xf numFmtId="0" fontId="10" fillId="7" borderId="3" xfId="0" applyFont="1" applyFill="1" applyBorder="1" applyAlignment="1">
      <alignment horizontal="center" vertical="center" wrapText="1"/>
    </xf>
    <xf numFmtId="0" fontId="12" fillId="0" borderId="1" xfId="0" applyFont="1" applyFill="1" applyBorder="1" applyAlignment="1">
      <alignment horizontal="center" wrapText="1"/>
    </xf>
    <xf numFmtId="0" fontId="12"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38" fillId="6" borderId="1" xfId="0" applyFont="1" applyFill="1" applyBorder="1" applyAlignment="1">
      <alignment horizontal="center" wrapText="1"/>
    </xf>
    <xf numFmtId="0" fontId="38" fillId="6" borderId="4"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165" fontId="10" fillId="7" borderId="1" xfId="0" applyNumberFormat="1" applyFont="1" applyFill="1" applyBorder="1" applyAlignment="1">
      <alignment wrapText="1"/>
    </xf>
    <xf numFmtId="0" fontId="9" fillId="7" borderId="1"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39" fillId="0" borderId="0" xfId="0" applyFont="1" applyFill="1" applyBorder="1"/>
    <xf numFmtId="0" fontId="20" fillId="0" borderId="3" xfId="0" applyFont="1" applyBorder="1"/>
    <xf numFmtId="0" fontId="30" fillId="0" borderId="0" xfId="0" applyFont="1" applyFill="1" applyBorder="1" applyAlignment="1">
      <alignment horizontal="center"/>
    </xf>
    <xf numFmtId="0" fontId="14" fillId="0" borderId="3" xfId="0" applyFont="1" applyBorder="1" applyAlignment="1">
      <alignment wrapText="1"/>
    </xf>
    <xf numFmtId="0" fontId="20" fillId="0" borderId="5" xfId="0" applyFont="1" applyBorder="1"/>
    <xf numFmtId="0" fontId="9" fillId="6" borderId="1" xfId="0" applyFont="1" applyFill="1" applyBorder="1" applyAlignment="1">
      <alignment horizontal="center" wrapText="1"/>
    </xf>
    <xf numFmtId="0" fontId="14" fillId="2" borderId="1" xfId="0" applyFont="1" applyFill="1" applyBorder="1" applyAlignment="1">
      <alignment vertical="center" wrapText="1"/>
    </xf>
    <xf numFmtId="0" fontId="20" fillId="0" borderId="0" xfId="0" applyFont="1" applyFill="1" applyBorder="1" applyAlignment="1">
      <alignment vertical="center"/>
    </xf>
    <xf numFmtId="0" fontId="20" fillId="0" borderId="1" xfId="0" applyFont="1" applyFill="1" applyBorder="1" applyAlignment="1">
      <alignment vertical="center"/>
    </xf>
    <xf numFmtId="0" fontId="20" fillId="0" borderId="0" xfId="0" applyFont="1" applyBorder="1" applyAlignment="1">
      <alignment vertical="center"/>
    </xf>
    <xf numFmtId="0" fontId="20" fillId="0" borderId="1" xfId="0" applyFont="1" applyBorder="1" applyAlignment="1">
      <alignment vertical="center"/>
    </xf>
    <xf numFmtId="0" fontId="14" fillId="7" borderId="1" xfId="0" applyFont="1" applyFill="1" applyBorder="1" applyAlignment="1">
      <alignment wrapText="1"/>
    </xf>
    <xf numFmtId="0" fontId="10" fillId="6"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3" xfId="0" applyFont="1" applyBorder="1" applyAlignment="1">
      <alignment horizontal="center" vertical="center" wrapText="1"/>
    </xf>
    <xf numFmtId="0" fontId="39" fillId="0" borderId="0" xfId="0" applyFont="1" applyBorder="1"/>
    <xf numFmtId="0" fontId="12" fillId="6" borderId="1" xfId="0" applyFont="1" applyFill="1" applyBorder="1" applyAlignment="1">
      <alignment vertical="center" wrapText="1"/>
    </xf>
    <xf numFmtId="0" fontId="37" fillId="2" borderId="1" xfId="0" applyFont="1" applyFill="1" applyBorder="1" applyAlignment="1">
      <alignment wrapText="1"/>
    </xf>
    <xf numFmtId="0" fontId="31" fillId="2" borderId="1" xfId="0" applyFont="1" applyFill="1" applyBorder="1"/>
    <xf numFmtId="0" fontId="22" fillId="6" borderId="1" xfId="0" applyFont="1" applyFill="1" applyBorder="1" applyAlignment="1">
      <alignment vertical="center" wrapText="1"/>
    </xf>
    <xf numFmtId="0" fontId="19" fillId="7"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0" borderId="0" xfId="0" applyFont="1" applyBorder="1" applyAlignment="1">
      <alignment horizontal="center"/>
    </xf>
    <xf numFmtId="0" fontId="14" fillId="6" borderId="1" xfId="0" applyFont="1" applyFill="1" applyBorder="1" applyAlignment="1">
      <alignment horizontal="center" vertical="center" wrapText="1"/>
    </xf>
    <xf numFmtId="0" fontId="34" fillId="3" borderId="1" xfId="1" applyFont="1" applyFill="1" applyBorder="1" applyAlignment="1" applyProtection="1">
      <alignment horizontal="center" vertical="center" wrapText="1"/>
    </xf>
    <xf numFmtId="0" fontId="17" fillId="3" borderId="1" xfId="1" applyFill="1" applyBorder="1" applyAlignment="1" applyProtection="1">
      <alignment horizontal="center" vertical="center" wrapText="1"/>
    </xf>
    <xf numFmtId="0" fontId="0" fillId="0" borderId="0" xfId="0" applyAlignment="1">
      <alignment horizontal="center" vertical="center"/>
    </xf>
    <xf numFmtId="0" fontId="2" fillId="0" borderId="0" xfId="0" applyFont="1" applyBorder="1" applyAlignment="1">
      <alignment vertical="top" wrapText="1"/>
    </xf>
    <xf numFmtId="0" fontId="2" fillId="0" borderId="0" xfId="0" applyFont="1" applyFill="1" applyBorder="1" applyAlignment="1">
      <alignment vertical="top" wrapText="1"/>
    </xf>
    <xf numFmtId="0" fontId="9" fillId="0" borderId="0" xfId="0" applyFont="1" applyBorder="1"/>
    <xf numFmtId="0" fontId="10" fillId="0" borderId="5" xfId="0" applyFont="1" applyBorder="1" applyAlignment="1">
      <alignment horizontal="center" vertical="center"/>
    </xf>
    <xf numFmtId="0" fontId="39" fillId="0" borderId="0" xfId="0" applyFont="1" applyAlignment="1">
      <alignment wrapText="1"/>
    </xf>
    <xf numFmtId="0" fontId="10" fillId="0" borderId="0" xfId="0" applyFont="1" applyBorder="1" applyAlignment="1">
      <alignment horizontal="center" vertical="center" wrapText="1"/>
    </xf>
    <xf numFmtId="0" fontId="12" fillId="3" borderId="1" xfId="0" applyFont="1" applyFill="1" applyBorder="1" applyAlignment="1">
      <alignment horizontal="center" vertical="center"/>
    </xf>
    <xf numFmtId="0" fontId="0" fillId="3" borderId="1" xfId="0" applyFill="1" applyBorder="1" applyAlignment="1">
      <alignment horizontal="center"/>
    </xf>
    <xf numFmtId="0" fontId="3" fillId="0" borderId="1" xfId="0" applyFont="1" applyFill="1" applyBorder="1" applyAlignment="1">
      <alignment horizontal="center" vertical="center" wrapText="1"/>
    </xf>
    <xf numFmtId="0" fontId="38" fillId="3" borderId="1" xfId="0" applyFont="1" applyFill="1" applyBorder="1" applyAlignment="1">
      <alignment horizontal="center"/>
    </xf>
    <xf numFmtId="0" fontId="38" fillId="2" borderId="0" xfId="0" applyFont="1" applyFill="1" applyBorder="1" applyAlignment="1">
      <alignment horizontal="center"/>
    </xf>
    <xf numFmtId="0" fontId="9" fillId="0" borderId="1" xfId="0" applyFont="1" applyBorder="1" applyAlignment="1" applyProtection="1">
      <alignment horizontal="center" vertical="center" wrapText="1"/>
      <protection locked="0"/>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38" fillId="3" borderId="1" xfId="0" applyFont="1" applyFill="1" applyBorder="1" applyAlignment="1">
      <alignment horizontal="center" vertical="center"/>
    </xf>
    <xf numFmtId="0" fontId="38" fillId="2" borderId="0" xfId="0" applyFont="1" applyFill="1" applyBorder="1" applyAlignment="1">
      <alignment horizontal="center" vertical="center"/>
    </xf>
    <xf numFmtId="0" fontId="38" fillId="0" borderId="5" xfId="0" applyFont="1" applyFill="1" applyBorder="1" applyAlignment="1">
      <alignment horizontal="center" vertical="center"/>
    </xf>
    <xf numFmtId="0" fontId="38" fillId="7" borderId="1" xfId="0" applyFont="1" applyFill="1" applyBorder="1" applyAlignment="1">
      <alignment horizontal="center" vertical="center"/>
    </xf>
    <xf numFmtId="0" fontId="38" fillId="0" borderId="2" xfId="0" applyFont="1" applyBorder="1" applyAlignment="1">
      <alignment vertical="center"/>
    </xf>
    <xf numFmtId="0" fontId="38" fillId="2" borderId="1" xfId="0" applyFont="1" applyFill="1" applyBorder="1" applyAlignment="1">
      <alignment horizontal="center" vertical="center"/>
    </xf>
    <xf numFmtId="0" fontId="38"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47" fillId="0" borderId="22" xfId="0" applyFont="1" applyFill="1" applyBorder="1" applyAlignment="1">
      <alignment horizontal="center"/>
    </xf>
    <xf numFmtId="0" fontId="10" fillId="0" borderId="24" xfId="0" applyFont="1" applyFill="1" applyBorder="1" applyAlignment="1">
      <alignment horizont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xf>
    <xf numFmtId="0" fontId="10" fillId="0" borderId="31" xfId="0" applyFont="1" applyFill="1" applyBorder="1" applyAlignment="1">
      <alignment horizontal="center" vertical="center"/>
    </xf>
    <xf numFmtId="0" fontId="10" fillId="0" borderId="34" xfId="0" applyFont="1" applyFill="1" applyBorder="1" applyAlignment="1">
      <alignment horizontal="center"/>
    </xf>
    <xf numFmtId="0" fontId="2" fillId="0" borderId="1" xfId="0" applyFont="1" applyFill="1" applyBorder="1" applyAlignment="1">
      <alignment horizontal="center" vertical="center" wrapText="1"/>
    </xf>
    <xf numFmtId="0" fontId="0" fillId="0" borderId="0" xfId="0" applyAlignment="1">
      <alignment vertical="center" wrapText="1"/>
    </xf>
    <xf numFmtId="0" fontId="0" fillId="0" borderId="15" xfId="0" applyBorder="1" applyAlignment="1">
      <alignment vertical="center" wrapText="1"/>
    </xf>
    <xf numFmtId="0" fontId="0" fillId="0" borderId="18"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9" fillId="0" borderId="30" xfId="0" applyFont="1" applyFill="1" applyBorder="1" applyAlignment="1"/>
    <xf numFmtId="0" fontId="10"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4" fontId="3" fillId="0" borderId="1" xfId="0" applyNumberFormat="1" applyFont="1" applyFill="1" applyBorder="1" applyAlignment="1">
      <alignment vertical="center" wrapText="1"/>
    </xf>
    <xf numFmtId="14" fontId="2" fillId="0" borderId="1" xfId="0" applyNumberFormat="1" applyFont="1" applyBorder="1" applyAlignment="1">
      <alignment vertical="center" wrapText="1"/>
    </xf>
    <xf numFmtId="14" fontId="9" fillId="0" borderId="1" xfId="0" applyNumberFormat="1" applyFont="1" applyBorder="1" applyAlignment="1">
      <alignment horizontal="left" vertical="center" wrapText="1"/>
    </xf>
    <xf numFmtId="14" fontId="8" fillId="0" borderId="1" xfId="0" applyNumberFormat="1" applyFont="1" applyFill="1" applyBorder="1" applyAlignment="1">
      <alignment horizontal="left" vertical="center" wrapText="1"/>
    </xf>
    <xf numFmtId="0" fontId="0" fillId="0" borderId="1" xfId="0" applyFont="1" applyBorder="1" applyAlignment="1">
      <alignment wrapText="1"/>
    </xf>
    <xf numFmtId="0" fontId="10" fillId="8" borderId="1" xfId="0" applyFont="1" applyFill="1" applyBorder="1" applyAlignment="1">
      <alignment vertical="center" wrapText="1"/>
    </xf>
    <xf numFmtId="0" fontId="10" fillId="8" borderId="0" xfId="0" applyFont="1" applyFill="1" applyAlignment="1"/>
    <xf numFmtId="0" fontId="0" fillId="8" borderId="0" xfId="0" applyFill="1" applyAlignment="1"/>
    <xf numFmtId="0" fontId="0" fillId="6" borderId="1" xfId="0" applyFill="1" applyBorder="1" applyAlignment="1">
      <alignment vertical="center" wrapText="1"/>
    </xf>
    <xf numFmtId="0" fontId="3" fillId="7" borderId="8" xfId="0" applyFont="1" applyFill="1" applyBorder="1" applyAlignment="1" applyProtection="1">
      <alignment horizontal="center" wrapText="1"/>
      <protection locked="0"/>
    </xf>
    <xf numFmtId="0" fontId="10" fillId="8" borderId="0" xfId="0" applyFont="1" applyFill="1" applyBorder="1"/>
    <xf numFmtId="0" fontId="0" fillId="0" borderId="1" xfId="0" applyFont="1" applyBorder="1" applyAlignment="1" applyProtection="1">
      <alignment horizontal="center" vertical="center" wrapText="1"/>
      <protection locked="0"/>
    </xf>
    <xf numFmtId="0" fontId="4" fillId="0" borderId="0" xfId="0" applyFont="1" applyBorder="1" applyAlignment="1">
      <alignment vertical="center" wrapText="1"/>
    </xf>
    <xf numFmtId="0" fontId="4" fillId="0" borderId="18" xfId="0" applyFont="1" applyBorder="1" applyAlignment="1">
      <alignment vertical="center" wrapText="1"/>
    </xf>
    <xf numFmtId="0" fontId="14" fillId="0" borderId="1" xfId="0" applyFont="1" applyFill="1" applyBorder="1" applyAlignment="1">
      <alignment horizontal="left" wrapText="1" indent="2"/>
    </xf>
    <xf numFmtId="0" fontId="4" fillId="0" borderId="0" xfId="0" applyFont="1" applyBorder="1" applyAlignment="1">
      <alignment vertical="top" wrapText="1"/>
    </xf>
    <xf numFmtId="0" fontId="13" fillId="10" borderId="3"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3" fillId="0" borderId="18" xfId="0" applyFont="1" applyBorder="1" applyAlignment="1">
      <alignment wrapText="1"/>
    </xf>
    <xf numFmtId="0" fontId="13" fillId="10" borderId="13" xfId="0" applyFont="1" applyFill="1" applyBorder="1" applyAlignment="1">
      <alignment horizontal="center" vertical="center" wrapText="1"/>
    </xf>
    <xf numFmtId="0" fontId="13" fillId="10" borderId="15" xfId="0" applyFont="1" applyFill="1" applyBorder="1" applyAlignment="1">
      <alignment horizontal="center" vertical="center" wrapText="1"/>
    </xf>
    <xf numFmtId="0" fontId="10" fillId="7" borderId="1" xfId="0" applyFont="1" applyFill="1" applyBorder="1" applyAlignment="1">
      <alignment wrapText="1"/>
    </xf>
    <xf numFmtId="0" fontId="9" fillId="8" borderId="1" xfId="0" applyFont="1" applyFill="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9" fillId="6" borderId="1" xfId="0" applyFont="1" applyFill="1" applyBorder="1"/>
    <xf numFmtId="0" fontId="9" fillId="3" borderId="1" xfId="0" applyFont="1" applyFill="1" applyBorder="1" applyAlignment="1">
      <alignment horizontal="center"/>
    </xf>
    <xf numFmtId="0" fontId="3" fillId="7" borderId="1" xfId="0" applyFont="1" applyFill="1" applyBorder="1" applyAlignment="1">
      <alignment vertical="center" wrapText="1"/>
    </xf>
    <xf numFmtId="14" fontId="3" fillId="7" borderId="1" xfId="0" applyNumberFormat="1" applyFont="1" applyFill="1" applyBorder="1" applyAlignment="1">
      <alignment vertical="center" wrapText="1"/>
    </xf>
    <xf numFmtId="0" fontId="3" fillId="7" borderId="1" xfId="0" applyFont="1" applyFill="1" applyBorder="1" applyAlignment="1">
      <alignment horizontal="center" vertical="center" wrapText="1"/>
    </xf>
    <xf numFmtId="0" fontId="10" fillId="0" borderId="1" xfId="0" applyFont="1" applyFill="1" applyBorder="1" applyAlignment="1">
      <alignment vertical="center"/>
    </xf>
    <xf numFmtId="0" fontId="0" fillId="0" borderId="1" xfId="0" applyFont="1" applyBorder="1" applyAlignment="1">
      <alignment horizontal="center" vertical="center" wrapText="1"/>
    </xf>
    <xf numFmtId="0" fontId="20" fillId="0" borderId="13" xfId="0" applyFont="1" applyBorder="1"/>
    <xf numFmtId="0" fontId="1" fillId="7" borderId="2" xfId="0" applyFont="1" applyFill="1" applyBorder="1"/>
    <xf numFmtId="0" fontId="4" fillId="7" borderId="4" xfId="0" applyFont="1" applyFill="1" applyBorder="1" applyAlignment="1">
      <alignment horizontal="center" vertical="center" wrapText="1"/>
    </xf>
    <xf numFmtId="0" fontId="0" fillId="7" borderId="7" xfId="0" applyFill="1" applyBorder="1" applyAlignment="1">
      <alignment horizontal="center" vertical="center" wrapText="1"/>
    </xf>
    <xf numFmtId="0" fontId="9" fillId="7" borderId="3" xfId="0" applyFont="1" applyFill="1" applyBorder="1" applyAlignment="1">
      <alignment horizontal="center" vertical="center" wrapText="1"/>
    </xf>
    <xf numFmtId="2" fontId="9" fillId="6"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10" fillId="7" borderId="3" xfId="0" applyFont="1" applyFill="1" applyBorder="1" applyAlignment="1">
      <alignment horizontal="center"/>
    </xf>
    <xf numFmtId="0" fontId="10" fillId="7" borderId="8" xfId="0" applyFont="1" applyFill="1" applyBorder="1"/>
    <xf numFmtId="0" fontId="52" fillId="8" borderId="0" xfId="0" applyFont="1" applyFill="1" applyAlignment="1">
      <alignment horizontal="left" vertical="top"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9"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12" fillId="2" borderId="15" xfId="0" applyFont="1" applyFill="1" applyBorder="1" applyAlignment="1">
      <alignment horizontal="center" vertical="center"/>
    </xf>
    <xf numFmtId="0" fontId="7" fillId="0" borderId="1" xfId="0" applyFont="1" applyBorder="1" applyAlignment="1">
      <alignment horizontal="center" vertical="center" wrapText="1"/>
    </xf>
    <xf numFmtId="0" fontId="9" fillId="8" borderId="5" xfId="0" applyFont="1" applyFill="1" applyBorder="1" applyAlignment="1">
      <alignment horizontal="center" vertical="center" wrapText="1"/>
    </xf>
    <xf numFmtId="0" fontId="0" fillId="0" borderId="1" xfId="0" applyBorder="1" applyAlignment="1">
      <alignment horizontal="center" vertical="center" wrapText="1"/>
    </xf>
    <xf numFmtId="0" fontId="12"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55" fillId="0" borderId="0" xfId="0" applyFont="1" applyFill="1" applyAlignment="1">
      <alignment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xf>
    <xf numFmtId="0" fontId="10" fillId="0" borderId="5" xfId="0" applyFont="1" applyBorder="1" applyAlignment="1">
      <alignment horizontal="left" vertical="center" wrapText="1"/>
    </xf>
    <xf numFmtId="0" fontId="9" fillId="2" borderId="1" xfId="0" applyFont="1" applyFill="1" applyBorder="1" applyAlignment="1">
      <alignment vertical="center" wrapText="1"/>
    </xf>
    <xf numFmtId="0" fontId="38" fillId="0"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9" fillId="0" borderId="1" xfId="0" applyFont="1" applyBorder="1" applyAlignment="1">
      <alignment vertical="center" wrapText="1"/>
    </xf>
    <xf numFmtId="0" fontId="10" fillId="0" borderId="1" xfId="0" applyFont="1" applyFill="1" applyBorder="1" applyAlignment="1">
      <alignment horizontal="left" wrapText="1"/>
    </xf>
    <xf numFmtId="0" fontId="10" fillId="0" borderId="1" xfId="0" applyFont="1" applyBorder="1" applyAlignment="1">
      <alignment horizontal="center" wrapText="1"/>
    </xf>
    <xf numFmtId="0" fontId="10" fillId="0" borderId="1" xfId="0" applyFont="1" applyBorder="1" applyAlignment="1">
      <alignment horizontal="center" vertical="center"/>
    </xf>
    <xf numFmtId="0" fontId="0" fillId="0" borderId="1" xfId="0"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0" fillId="9" borderId="1" xfId="0" applyFill="1" applyBorder="1" applyAlignment="1" applyProtection="1">
      <alignment horizontal="center" vertical="center" wrapText="1"/>
    </xf>
    <xf numFmtId="0" fontId="11" fillId="3" borderId="1" xfId="0" applyFont="1" applyFill="1" applyBorder="1" applyAlignment="1" applyProtection="1">
      <alignment vertical="center" wrapText="1"/>
    </xf>
    <xf numFmtId="0" fontId="0" fillId="9" borderId="1" xfId="0" applyFill="1" applyBorder="1" applyAlignment="1" applyProtection="1">
      <alignment horizontal="left" vertical="center" wrapText="1"/>
    </xf>
    <xf numFmtId="0" fontId="12"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0" fillId="9" borderId="1" xfId="0" applyFill="1" applyBorder="1" applyAlignment="1" applyProtection="1">
      <alignment vertical="center" wrapText="1"/>
      <protection locked="0"/>
    </xf>
    <xf numFmtId="0" fontId="0" fillId="9" borderId="1" xfId="0" applyFill="1" applyBorder="1" applyAlignment="1" applyProtection="1">
      <alignment horizontal="center" vertical="center" wrapText="1"/>
      <protection locked="0"/>
    </xf>
    <xf numFmtId="0" fontId="10" fillId="0" borderId="31" xfId="0" applyFont="1" applyBorder="1" applyAlignment="1">
      <alignment horizontal="center"/>
    </xf>
    <xf numFmtId="0" fontId="10" fillId="0" borderId="6" xfId="0" applyFont="1" applyBorder="1"/>
    <xf numFmtId="0" fontId="10" fillId="0" borderId="42" xfId="0" applyFont="1" applyBorder="1" applyAlignment="1">
      <alignment horizontal="center"/>
    </xf>
    <xf numFmtId="0" fontId="10" fillId="0" borderId="24" xfId="0" applyFont="1" applyBorder="1" applyAlignment="1">
      <alignment horizontal="center" wrapText="1"/>
    </xf>
    <xf numFmtId="0" fontId="10" fillId="0" borderId="25" xfId="0" applyFont="1" applyBorder="1" applyAlignment="1">
      <alignment horizontal="center" wrapText="1"/>
    </xf>
    <xf numFmtId="0" fontId="10" fillId="0" borderId="24" xfId="0" applyFont="1" applyBorder="1" applyAlignment="1">
      <alignment wrapText="1"/>
    </xf>
    <xf numFmtId="0" fontId="10" fillId="0" borderId="31" xfId="0" applyFont="1" applyBorder="1" applyAlignment="1">
      <alignment horizontal="center" wrapText="1"/>
    </xf>
    <xf numFmtId="0" fontId="10" fillId="0" borderId="6" xfId="0" applyFont="1" applyBorder="1" applyAlignment="1">
      <alignment wrapText="1"/>
    </xf>
    <xf numFmtId="0" fontId="10" fillId="0" borderId="34" xfId="0" applyFont="1" applyBorder="1" applyAlignment="1">
      <alignment wrapText="1"/>
    </xf>
    <xf numFmtId="0" fontId="10" fillId="0" borderId="22" xfId="0" applyFont="1" applyFill="1" applyBorder="1" applyAlignment="1">
      <alignment horizontal="center" wrapText="1"/>
    </xf>
    <xf numFmtId="0" fontId="10" fillId="0" borderId="25"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0" fillId="0" borderId="25" xfId="0" applyFont="1" applyFill="1" applyBorder="1" applyAlignment="1">
      <alignment horizontal="center" wrapText="1"/>
    </xf>
    <xf numFmtId="0" fontId="10" fillId="0" borderId="24" xfId="0" applyFont="1" applyFill="1" applyBorder="1" applyAlignment="1">
      <alignment wrapText="1"/>
    </xf>
    <xf numFmtId="0" fontId="9" fillId="0" borderId="25" xfId="0" applyFont="1" applyFill="1" applyBorder="1" applyAlignment="1">
      <alignment horizontal="center" wrapText="1"/>
    </xf>
    <xf numFmtId="0" fontId="9" fillId="0" borderId="1" xfId="0" applyFont="1" applyFill="1" applyBorder="1" applyAlignment="1">
      <alignment wrapText="1"/>
    </xf>
    <xf numFmtId="0" fontId="10" fillId="0" borderId="27" xfId="0" applyFont="1" applyFill="1" applyBorder="1" applyAlignment="1">
      <alignment wrapText="1"/>
    </xf>
    <xf numFmtId="0" fontId="10" fillId="0" borderId="2" xfId="0" applyFont="1" applyFill="1" applyBorder="1" applyAlignment="1">
      <alignment wrapText="1"/>
    </xf>
    <xf numFmtId="0" fontId="10" fillId="0" borderId="17" xfId="0" applyFont="1" applyFill="1" applyBorder="1" applyAlignment="1">
      <alignment horizontal="center" wrapText="1"/>
    </xf>
    <xf numFmtId="0" fontId="10" fillId="0" borderId="17" xfId="0" applyFont="1" applyFill="1" applyBorder="1" applyAlignment="1">
      <alignment vertical="center" wrapText="1"/>
    </xf>
    <xf numFmtId="0" fontId="10" fillId="0" borderId="17" xfId="0" applyFont="1" applyFill="1" applyBorder="1" applyAlignment="1">
      <alignment wrapText="1"/>
    </xf>
    <xf numFmtId="0" fontId="10" fillId="0" borderId="1" xfId="0" applyFont="1" applyFill="1" applyBorder="1" applyAlignment="1">
      <alignment horizontal="center" wrapText="1"/>
    </xf>
    <xf numFmtId="0" fontId="10" fillId="0" borderId="0" xfId="0" applyFont="1" applyFill="1" applyBorder="1" applyAlignment="1">
      <alignment horizontal="center" wrapText="1"/>
    </xf>
    <xf numFmtId="0" fontId="12" fillId="7" borderId="1" xfId="0" applyFont="1" applyFill="1" applyBorder="1" applyAlignment="1">
      <alignment vertical="center" wrapText="1"/>
    </xf>
    <xf numFmtId="0" fontId="12" fillId="0" borderId="0" xfId="0" applyFont="1" applyFill="1" applyAlignment="1">
      <alignment vertical="center" wrapText="1"/>
    </xf>
    <xf numFmtId="0" fontId="9" fillId="0" borderId="0" xfId="0" applyFont="1" applyFill="1" applyBorder="1" applyAlignment="1">
      <alignment vertical="center" wrapText="1"/>
    </xf>
    <xf numFmtId="0" fontId="10" fillId="2" borderId="5" xfId="0" applyFont="1" applyFill="1" applyBorder="1"/>
    <xf numFmtId="0" fontId="10" fillId="2" borderId="4" xfId="0" applyFont="1" applyFill="1" applyBorder="1"/>
    <xf numFmtId="0" fontId="10" fillId="0" borderId="5" xfId="0" applyFont="1" applyBorder="1"/>
    <xf numFmtId="2" fontId="56" fillId="0" borderId="1" xfId="1" applyNumberFormat="1" applyFont="1" applyBorder="1" applyAlignment="1" applyProtection="1">
      <alignment horizontal="center" vertical="center" wrapText="1"/>
      <protection locked="0"/>
    </xf>
    <xf numFmtId="0" fontId="57" fillId="0" borderId="1" xfId="1" applyFont="1" applyBorder="1" applyAlignment="1" applyProtection="1">
      <alignment horizontal="center" vertical="center" wrapText="1"/>
    </xf>
    <xf numFmtId="0" fontId="56" fillId="0" borderId="1" xfId="1" applyFont="1" applyBorder="1" applyAlignment="1" applyProtection="1">
      <alignment horizontal="center" vertical="center" wrapText="1"/>
    </xf>
    <xf numFmtId="2" fontId="56" fillId="0" borderId="1" xfId="1" applyNumberFormat="1" applyFont="1" applyBorder="1" applyAlignment="1" applyProtection="1">
      <alignment horizontal="center" vertical="center" wrapText="1"/>
    </xf>
    <xf numFmtId="2" fontId="57" fillId="0" borderId="1" xfId="1" applyNumberFormat="1" applyFont="1" applyBorder="1" applyAlignment="1" applyProtection="1">
      <alignment horizontal="center" vertical="center" wrapText="1"/>
    </xf>
    <xf numFmtId="0" fontId="12" fillId="3" borderId="1" xfId="0" applyFont="1" applyFill="1" applyBorder="1" applyAlignment="1">
      <alignment horizontal="left" vertical="center" wrapText="1"/>
    </xf>
    <xf numFmtId="0" fontId="9" fillId="7" borderId="1" xfId="0" applyFont="1" applyFill="1" applyBorder="1" applyAlignment="1">
      <alignment horizontal="center" wrapText="1"/>
    </xf>
    <xf numFmtId="0" fontId="48" fillId="0" borderId="1" xfId="0" applyFont="1" applyFill="1" applyBorder="1" applyAlignment="1">
      <alignment horizontal="left" vertical="center" wrapText="1"/>
    </xf>
    <xf numFmtId="0" fontId="10" fillId="0" borderId="0" xfId="0" applyFont="1" applyFill="1" applyAlignment="1">
      <alignment horizontal="center"/>
    </xf>
    <xf numFmtId="0" fontId="0" fillId="0" borderId="1" xfId="0" applyFill="1" applyBorder="1" applyAlignment="1">
      <alignment horizontal="center" vertical="center" wrapText="1"/>
    </xf>
    <xf numFmtId="0" fontId="0" fillId="0" borderId="1" xfId="0" applyBorder="1" applyAlignment="1">
      <alignment horizontal="left" vertical="center" wrapText="1"/>
    </xf>
    <xf numFmtId="0" fontId="10" fillId="0" borderId="1" xfId="0" applyFont="1" applyFill="1" applyBorder="1" applyAlignment="1">
      <alignment horizontal="center" vertical="center" wrapText="1"/>
    </xf>
    <xf numFmtId="0" fontId="9" fillId="0" borderId="1" xfId="0" applyFont="1" applyBorder="1" applyAlignment="1">
      <alignment vertical="center" wrapText="1"/>
    </xf>
    <xf numFmtId="0" fontId="12" fillId="6"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xf>
    <xf numFmtId="0" fontId="9" fillId="8" borderId="1" xfId="0" applyFont="1" applyFill="1" applyBorder="1" applyAlignment="1">
      <alignment vertical="center" wrapText="1"/>
    </xf>
    <xf numFmtId="0" fontId="10" fillId="8" borderId="1" xfId="0" applyFont="1" applyFill="1" applyBorder="1" applyAlignment="1">
      <alignment horizontal="left" vertical="center" wrapText="1"/>
    </xf>
    <xf numFmtId="0" fontId="10" fillId="8" borderId="1" xfId="0" applyFont="1" applyFill="1" applyBorder="1" applyAlignment="1">
      <alignment horizontal="left" vertical="center"/>
    </xf>
    <xf numFmtId="0" fontId="10" fillId="0" borderId="0" xfId="0" applyFont="1" applyBorder="1" applyAlignment="1">
      <alignment horizontal="left" vertical="center" wrapText="1"/>
    </xf>
    <xf numFmtId="0" fontId="52" fillId="11" borderId="0" xfId="0" applyFont="1" applyFill="1" applyAlignment="1">
      <alignment horizontal="left"/>
    </xf>
    <xf numFmtId="0" fontId="60" fillId="11" borderId="0" xfId="0" applyFont="1" applyFill="1" applyAlignment="1">
      <alignment horizontal="left"/>
    </xf>
    <xf numFmtId="0" fontId="52" fillId="11" borderId="0" xfId="0" applyFont="1" applyFill="1" applyAlignment="1">
      <alignment horizontal="left" vertical="top" wrapText="1"/>
    </xf>
    <xf numFmtId="0" fontId="50" fillId="11" borderId="0" xfId="0" applyFont="1" applyFill="1" applyAlignment="1">
      <alignment horizontal="left" vertical="top" wrapText="1"/>
    </xf>
    <xf numFmtId="0" fontId="50" fillId="11" borderId="0" xfId="0" applyFont="1" applyFill="1" applyBorder="1" applyAlignment="1">
      <alignment horizontal="left" vertical="center" wrapText="1"/>
    </xf>
    <xf numFmtId="0" fontId="51" fillId="11" borderId="0" xfId="0" applyFont="1" applyFill="1" applyBorder="1" applyAlignment="1">
      <alignment horizontal="left" vertical="center" wrapText="1"/>
    </xf>
    <xf numFmtId="0" fontId="51" fillId="11" borderId="19" xfId="0" applyFont="1" applyFill="1" applyBorder="1" applyAlignment="1">
      <alignment horizontal="left" vertical="center" wrapText="1"/>
    </xf>
    <xf numFmtId="0" fontId="52" fillId="11" borderId="0" xfId="0" applyFont="1" applyFill="1" applyBorder="1" applyAlignment="1">
      <alignment horizontal="justify" vertical="top" wrapText="1"/>
    </xf>
    <xf numFmtId="0" fontId="49" fillId="11" borderId="0" xfId="0" applyFont="1" applyFill="1" applyBorder="1" applyAlignment="1">
      <alignment horizontal="center" vertical="center" wrapText="1"/>
    </xf>
    <xf numFmtId="0" fontId="49" fillId="11" borderId="19" xfId="0" applyFont="1" applyFill="1" applyBorder="1" applyAlignment="1">
      <alignment horizontal="center" vertical="center" wrapText="1"/>
    </xf>
    <xf numFmtId="0" fontId="0" fillId="0" borderId="1" xfId="0" applyBorder="1" applyAlignment="1">
      <alignment vertical="center" wrapText="1"/>
    </xf>
    <xf numFmtId="0" fontId="9" fillId="0" borderId="1" xfId="0" applyFont="1" applyBorder="1" applyAlignment="1">
      <alignment horizontal="left" vertical="center" wrapText="1"/>
    </xf>
    <xf numFmtId="0" fontId="10"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10" fillId="8" borderId="1" xfId="0" applyFont="1" applyFill="1" applyBorder="1" applyAlignment="1">
      <alignment horizontal="left" vertical="center" wrapText="1"/>
    </xf>
    <xf numFmtId="0" fontId="0" fillId="0" borderId="1" xfId="0" applyFill="1" applyBorder="1" applyAlignment="1">
      <alignment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8" borderId="2" xfId="0" applyFont="1" applyFill="1" applyBorder="1" applyAlignment="1">
      <alignment vertical="center" wrapText="1"/>
    </xf>
    <xf numFmtId="0" fontId="9" fillId="0" borderId="3" xfId="0" applyFont="1" applyBorder="1" applyAlignment="1">
      <alignment vertical="center" wrapText="1"/>
    </xf>
    <xf numFmtId="0" fontId="10" fillId="8" borderId="4" xfId="0" applyFont="1" applyFill="1" applyBorder="1" applyAlignment="1">
      <alignment horizontal="left" vertical="center" wrapText="1"/>
    </xf>
    <xf numFmtId="0" fontId="0" fillId="0" borderId="10"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vertical="center" wrapText="1"/>
    </xf>
    <xf numFmtId="0" fontId="0" fillId="0" borderId="3" xfId="0" applyBorder="1" applyAlignment="1">
      <alignment vertical="center" wrapText="1"/>
    </xf>
    <xf numFmtId="0" fontId="0" fillId="0" borderId="1" xfId="0" applyFill="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1" xfId="0" applyFont="1" applyFill="1" applyBorder="1" applyAlignment="1">
      <alignment horizontal="center" vertical="center" wrapText="1"/>
    </xf>
    <xf numFmtId="0" fontId="10" fillId="0" borderId="4" xfId="0" applyFont="1" applyFill="1" applyBorder="1" applyAlignment="1"/>
    <xf numFmtId="0" fontId="10" fillId="0" borderId="5" xfId="0" applyFont="1" applyFill="1" applyBorder="1" applyAlignment="1"/>
    <xf numFmtId="0" fontId="9" fillId="0" borderId="21" xfId="0" applyFont="1" applyFill="1" applyBorder="1" applyAlignment="1">
      <alignment horizontal="left"/>
    </xf>
    <xf numFmtId="0" fontId="47" fillId="0" borderId="20" xfId="0" applyFont="1" applyFill="1" applyBorder="1" applyAlignment="1">
      <alignment horizontal="left"/>
    </xf>
    <xf numFmtId="0" fontId="9" fillId="0" borderId="23" xfId="0" applyFont="1" applyFill="1" applyBorder="1" applyAlignment="1">
      <alignment horizontal="left"/>
    </xf>
    <xf numFmtId="0" fontId="46" fillId="0" borderId="18" xfId="0" applyFont="1" applyFill="1" applyBorder="1" applyAlignment="1">
      <alignment horizontal="left"/>
    </xf>
    <xf numFmtId="0" fontId="46" fillId="0" borderId="13" xfId="0" applyFont="1" applyFill="1" applyBorder="1" applyAlignment="1">
      <alignment horizontal="left"/>
    </xf>
    <xf numFmtId="0" fontId="10" fillId="0" borderId="32" xfId="0" applyFont="1" applyFill="1" applyBorder="1" applyAlignment="1"/>
    <xf numFmtId="0" fontId="10" fillId="0" borderId="33" xfId="0" applyFont="1" applyFill="1" applyBorder="1" applyAlignment="1"/>
    <xf numFmtId="0" fontId="10" fillId="0" borderId="9" xfId="0" applyFont="1" applyFill="1" applyBorder="1" applyAlignment="1"/>
    <xf numFmtId="0" fontId="10" fillId="0" borderId="7" xfId="0" applyFont="1" applyFill="1" applyBorder="1" applyAlignment="1"/>
    <xf numFmtId="0" fontId="9" fillId="0" borderId="28" xfId="0" applyFont="1" applyFill="1" applyBorder="1" applyAlignment="1">
      <alignment horizontal="left"/>
    </xf>
    <xf numFmtId="0" fontId="9" fillId="0" borderId="29" xfId="0" applyFont="1" applyFill="1" applyBorder="1" applyAlignment="1">
      <alignment horizontal="left"/>
    </xf>
    <xf numFmtId="0" fontId="10" fillId="0" borderId="32" xfId="0" applyFont="1" applyBorder="1" applyAlignment="1">
      <alignment horizontal="center"/>
    </xf>
    <xf numFmtId="0" fontId="10" fillId="0" borderId="37" xfId="0" applyFont="1" applyBorder="1" applyAlignment="1">
      <alignment horizontal="center"/>
    </xf>
    <xf numFmtId="0" fontId="10" fillId="0" borderId="38" xfId="0" applyFont="1" applyBorder="1" applyAlignment="1"/>
    <xf numFmtId="0" fontId="47" fillId="0" borderId="38" xfId="0" applyFont="1" applyBorder="1" applyAlignment="1"/>
    <xf numFmtId="0" fontId="9" fillId="8" borderId="39" xfId="0" applyFont="1" applyFill="1" applyBorder="1" applyAlignment="1">
      <alignment vertical="center"/>
    </xf>
    <xf numFmtId="0" fontId="46" fillId="8" borderId="40" xfId="0" applyFont="1" applyFill="1" applyBorder="1" applyAlignment="1">
      <alignment vertical="center"/>
    </xf>
    <xf numFmtId="0" fontId="46" fillId="8" borderId="41" xfId="0" applyFont="1" applyFill="1" applyBorder="1" applyAlignment="1">
      <alignment vertical="center"/>
    </xf>
    <xf numFmtId="0" fontId="46" fillId="8" borderId="13" xfId="0" applyFont="1" applyFill="1" applyBorder="1" applyAlignment="1">
      <alignment vertical="center"/>
    </xf>
    <xf numFmtId="0" fontId="9" fillId="0" borderId="28" xfId="0" applyFont="1" applyBorder="1" applyAlignment="1">
      <alignment horizontal="left"/>
    </xf>
    <xf numFmtId="0" fontId="46" fillId="0" borderId="29" xfId="0" applyFont="1" applyBorder="1" applyAlignment="1">
      <alignment horizontal="left"/>
    </xf>
    <xf numFmtId="0" fontId="46" fillId="0" borderId="30" xfId="0" applyFont="1" applyBorder="1" applyAlignment="1">
      <alignment horizontal="left"/>
    </xf>
    <xf numFmtId="0" fontId="9" fillId="0" borderId="35" xfId="0" applyFont="1" applyBorder="1" applyAlignment="1">
      <alignment horizontal="left" vertical="center"/>
    </xf>
    <xf numFmtId="0" fontId="46" fillId="0" borderId="7" xfId="0" applyFont="1" applyBorder="1" applyAlignment="1">
      <alignment horizontal="left" vertical="center"/>
    </xf>
    <xf numFmtId="0" fontId="46" fillId="0" borderId="23" xfId="0" applyFont="1" applyBorder="1" applyAlignment="1">
      <alignment horizontal="left" vertical="center"/>
    </xf>
    <xf numFmtId="0" fontId="46" fillId="0" borderId="13" xfId="0" applyFont="1" applyBorder="1" applyAlignment="1">
      <alignment horizontal="left" vertical="center"/>
    </xf>
    <xf numFmtId="0" fontId="10" fillId="0" borderId="9" xfId="0" applyFont="1" applyBorder="1" applyAlignment="1">
      <alignment horizontal="center" vertical="center"/>
    </xf>
    <xf numFmtId="0" fontId="10" fillId="0" borderId="46" xfId="0" applyFont="1" applyBorder="1" applyAlignment="1">
      <alignment horizontal="center" vertical="center"/>
    </xf>
    <xf numFmtId="0" fontId="10" fillId="0" borderId="15"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 xfId="0" applyFont="1" applyBorder="1" applyAlignment="1">
      <alignment horizontal="center"/>
    </xf>
    <xf numFmtId="0" fontId="10" fillId="0" borderId="36" xfId="0" applyFont="1" applyBorder="1" applyAlignment="1">
      <alignment horizontal="center"/>
    </xf>
    <xf numFmtId="0" fontId="10" fillId="0" borderId="5" xfId="0" applyFont="1" applyBorder="1" applyAlignment="1">
      <alignment horizontal="center"/>
    </xf>
    <xf numFmtId="0" fontId="9"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25" xfId="0" applyFont="1" applyBorder="1" applyAlignment="1">
      <alignment horizontal="left" vertical="center" wrapText="1"/>
    </xf>
    <xf numFmtId="0" fontId="10" fillId="0" borderId="1" xfId="0" applyFont="1" applyBorder="1" applyAlignment="1">
      <alignment horizontal="left" vertical="center" wrapText="1"/>
    </xf>
    <xf numFmtId="0" fontId="10" fillId="0" borderId="44" xfId="0" applyFont="1" applyBorder="1" applyAlignment="1">
      <alignment horizontal="center" wrapText="1"/>
    </xf>
    <xf numFmtId="0" fontId="10" fillId="0" borderId="22" xfId="0" applyFont="1" applyBorder="1" applyAlignment="1">
      <alignment horizontal="center" wrapText="1"/>
    </xf>
    <xf numFmtId="0" fontId="10" fillId="9" borderId="2" xfId="0" applyFont="1" applyFill="1" applyBorder="1" applyAlignment="1" applyProtection="1">
      <alignment horizontal="center" vertical="center" wrapText="1"/>
    </xf>
    <xf numFmtId="0" fontId="0" fillId="9" borderId="3" xfId="0" applyFill="1" applyBorder="1" applyAlignment="1" applyProtection="1">
      <alignment horizontal="center" vertical="center" wrapText="1"/>
    </xf>
    <xf numFmtId="0" fontId="0" fillId="9" borderId="1" xfId="0" applyFill="1" applyBorder="1" applyAlignment="1" applyProtection="1">
      <alignment horizontal="center"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0" fillId="0" borderId="5" xfId="0" applyBorder="1" applyAlignment="1">
      <alignment horizontal="left" vertical="center" wrapText="1"/>
    </xf>
    <xf numFmtId="0" fontId="10" fillId="0" borderId="4" xfId="0" applyFont="1"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32"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 xfId="0" applyFill="1" applyBorder="1" applyAlignment="1">
      <alignment horizontal="left" vertical="center" wrapText="1"/>
    </xf>
    <xf numFmtId="0" fontId="0" fillId="0" borderId="2"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3" xfId="0" applyBorder="1" applyAlignment="1">
      <alignment horizontal="center" vertical="center" textRotation="90"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center" vertical="center" textRotation="90" wrapText="1"/>
    </xf>
    <xf numFmtId="0" fontId="9" fillId="0" borderId="18" xfId="0" applyFont="1" applyBorder="1" applyAlignment="1">
      <alignment horizontal="center" vertical="center" wrapText="1"/>
    </xf>
    <xf numFmtId="0" fontId="0" fillId="0" borderId="18" xfId="0" applyBorder="1" applyAlignment="1">
      <alignment vertical="center" wrapText="1"/>
    </xf>
    <xf numFmtId="0" fontId="36" fillId="0" borderId="0" xfId="0" applyFont="1" applyAlignment="1">
      <alignment horizontal="center" vertical="center" wrapText="1"/>
    </xf>
    <xf numFmtId="0" fontId="9" fillId="3" borderId="1" xfId="0" applyFont="1" applyFill="1" applyBorder="1" applyAlignment="1">
      <alignment horizontal="center" vertical="center" wrapText="1"/>
    </xf>
    <xf numFmtId="0" fontId="38" fillId="0" borderId="0" xfId="0" applyFont="1" applyAlignment="1">
      <alignment horizontal="left" vertical="center" wrapText="1"/>
    </xf>
    <xf numFmtId="0" fontId="10" fillId="9" borderId="10" xfId="0" applyFont="1" applyFill="1" applyBorder="1" applyAlignment="1">
      <alignment horizontal="center" vertical="center" wrapText="1"/>
    </xf>
    <xf numFmtId="0" fontId="10" fillId="0" borderId="4" xfId="0" applyFont="1" applyBorder="1" applyAlignment="1">
      <alignment horizontal="left" vertical="center" wrapText="1"/>
    </xf>
    <xf numFmtId="0" fontId="0" fillId="0" borderId="10" xfId="0" applyBorder="1" applyAlignment="1">
      <alignment horizontal="left"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9" fillId="0" borderId="1" xfId="0" applyNumberFormat="1" applyFont="1" applyFill="1" applyBorder="1" applyAlignment="1">
      <alignment horizontal="left" wrapText="1"/>
    </xf>
    <xf numFmtId="49" fontId="10" fillId="0" borderId="1" xfId="0" applyNumberFormat="1" applyFont="1" applyFill="1" applyBorder="1" applyAlignment="1">
      <alignment horizontal="left" wrapText="1"/>
    </xf>
    <xf numFmtId="0" fontId="9" fillId="0" borderId="28" xfId="0" applyFont="1" applyFill="1" applyBorder="1" applyAlignment="1">
      <alignment wrapText="1"/>
    </xf>
    <xf numFmtId="0" fontId="10" fillId="0" borderId="29" xfId="0" applyFont="1" applyFill="1" applyBorder="1" applyAlignment="1">
      <alignment wrapText="1"/>
    </xf>
    <xf numFmtId="0" fontId="10" fillId="0" borderId="45" xfId="0" applyFont="1" applyFill="1" applyBorder="1" applyAlignment="1">
      <alignment wrapText="1"/>
    </xf>
    <xf numFmtId="0" fontId="9"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4" xfId="0" applyFont="1" applyFill="1" applyBorder="1" applyAlignment="1">
      <alignment wrapText="1"/>
    </xf>
    <xf numFmtId="0" fontId="46" fillId="0" borderId="10" xfId="0" applyFont="1" applyFill="1" applyBorder="1" applyAlignment="1">
      <alignment wrapText="1"/>
    </xf>
    <xf numFmtId="0" fontId="46" fillId="0" borderId="5" xfId="0" applyFont="1" applyFill="1" applyBorder="1" applyAlignment="1">
      <alignment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2" xfId="0" applyFill="1" applyBorder="1" applyAlignment="1">
      <alignment horizontal="center" vertical="center" wrapText="1"/>
    </xf>
    <xf numFmtId="0" fontId="0" fillId="0" borderId="8" xfId="0" applyFill="1" applyBorder="1" applyAlignment="1">
      <alignment horizontal="center" vertical="center" wrapText="1"/>
    </xf>
    <xf numFmtId="0" fontId="0" fillId="0" borderId="3" xfId="0" applyFill="1" applyBorder="1" applyAlignment="1">
      <alignment horizontal="center" vertical="center" wrapText="1"/>
    </xf>
    <xf numFmtId="0" fontId="10" fillId="0" borderId="1" xfId="0" applyFont="1" applyBorder="1" applyAlignment="1">
      <alignment horizontal="center" vertical="center" wrapText="1"/>
    </xf>
    <xf numFmtId="0" fontId="35" fillId="0" borderId="0" xfId="0" applyFont="1" applyFill="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4" fillId="0" borderId="4" xfId="0" applyFont="1" applyBorder="1" applyAlignment="1">
      <alignment vertical="center" wrapText="1"/>
    </xf>
    <xf numFmtId="0" fontId="0" fillId="0" borderId="10" xfId="0" applyBorder="1" applyAlignment="1">
      <alignment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9" fillId="0" borderId="18" xfId="0" applyFont="1" applyBorder="1" applyAlignment="1">
      <alignment horizontal="center" vertical="center"/>
    </xf>
    <xf numFmtId="0" fontId="0" fillId="0" borderId="18" xfId="0" applyBorder="1" applyAlignment="1"/>
    <xf numFmtId="0" fontId="9" fillId="3" borderId="4" xfId="0" applyFont="1" applyFill="1" applyBorder="1" applyAlignment="1">
      <alignment vertical="center" wrapText="1"/>
    </xf>
    <xf numFmtId="0" fontId="0" fillId="0" borderId="5" xfId="0" applyBorder="1" applyAlignment="1"/>
    <xf numFmtId="0" fontId="10" fillId="0" borderId="2" xfId="0" applyFont="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9" fillId="3" borderId="4" xfId="0" applyFont="1" applyFill="1" applyBorder="1" applyAlignment="1">
      <alignment horizontal="left" vertical="center" wrapText="1"/>
    </xf>
    <xf numFmtId="0" fontId="0" fillId="0" borderId="5" xfId="0" applyBorder="1" applyAlignment="1">
      <alignment horizontal="left"/>
    </xf>
    <xf numFmtId="0" fontId="9" fillId="7" borderId="4" xfId="0" applyFont="1" applyFill="1" applyBorder="1" applyAlignment="1"/>
    <xf numFmtId="0" fontId="0" fillId="7" borderId="10" xfId="0" applyFill="1" applyBorder="1" applyAlignment="1"/>
    <xf numFmtId="0" fontId="0" fillId="7" borderId="5" xfId="0" applyFill="1" applyBorder="1" applyAlignment="1"/>
    <xf numFmtId="0" fontId="12" fillId="3" borderId="4" xfId="0" applyFont="1" applyFill="1" applyBorder="1" applyAlignment="1">
      <alignment vertical="center" wrapText="1"/>
    </xf>
    <xf numFmtId="0" fontId="9" fillId="0" borderId="1" xfId="0" applyFont="1" applyBorder="1" applyAlignment="1">
      <alignment horizontal="center" vertical="center"/>
    </xf>
    <xf numFmtId="0" fontId="9" fillId="2" borderId="1" xfId="0" applyFont="1" applyFill="1" applyBorder="1" applyAlignment="1">
      <alignment horizontal="left" vertical="center" wrapText="1"/>
    </xf>
    <xf numFmtId="0" fontId="12" fillId="0" borderId="4" xfId="0" applyFont="1" applyBorder="1" applyAlignment="1">
      <alignment vertical="center"/>
    </xf>
    <xf numFmtId="0" fontId="12" fillId="0" borderId="10" xfId="0" applyFont="1" applyBorder="1" applyAlignment="1">
      <alignment vertical="center"/>
    </xf>
    <xf numFmtId="0" fontId="12" fillId="0" borderId="5" xfId="0" applyFont="1" applyBorder="1" applyAlignment="1">
      <alignment vertical="center"/>
    </xf>
    <xf numFmtId="0" fontId="38" fillId="0" borderId="1" xfId="0" applyFont="1" applyFill="1" applyBorder="1" applyAlignment="1">
      <alignment horizontal="center" vertical="center"/>
    </xf>
    <xf numFmtId="0" fontId="1"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1" xfId="0" applyFont="1" applyBorder="1" applyAlignment="1" applyProtection="1">
      <alignment horizontal="center" vertical="center" wrapText="1"/>
      <protection locked="0"/>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2" borderId="1" xfId="0" applyFont="1" applyFill="1" applyBorder="1" applyAlignment="1">
      <alignment horizontal="center"/>
    </xf>
    <xf numFmtId="0" fontId="0" fillId="0" borderId="1" xfId="0" applyFill="1" applyBorder="1" applyAlignment="1">
      <alignment horizontal="center"/>
    </xf>
    <xf numFmtId="0" fontId="10" fillId="0" borderId="1" xfId="0" applyFont="1" applyFill="1" applyBorder="1" applyAlignment="1">
      <alignment horizontal="center"/>
    </xf>
    <xf numFmtId="44" fontId="10" fillId="0" borderId="2" xfId="2" applyFont="1" applyFill="1" applyBorder="1" applyAlignment="1">
      <alignment horizontal="center" vertical="center" wrapText="1"/>
    </xf>
    <xf numFmtId="44" fontId="10" fillId="0" borderId="3" xfId="2" applyFont="1" applyFill="1" applyBorder="1" applyAlignment="1">
      <alignment horizontal="center" vertical="center" wrapText="1"/>
    </xf>
    <xf numFmtId="0" fontId="0" fillId="2" borderId="1" xfId="0" applyFill="1" applyBorder="1" applyAlignment="1">
      <alignment horizontal="center"/>
    </xf>
    <xf numFmtId="0" fontId="9" fillId="0" borderId="5" xfId="0" applyFont="1" applyFill="1" applyBorder="1" applyAlignment="1">
      <alignment horizontal="center" vertical="center" wrapText="1"/>
    </xf>
    <xf numFmtId="0" fontId="10" fillId="0" borderId="4" xfId="0" applyFont="1" applyFill="1" applyBorder="1" applyAlignment="1">
      <alignment horizontal="center"/>
    </xf>
    <xf numFmtId="0" fontId="10" fillId="0" borderId="5" xfId="0" applyFont="1" applyFill="1" applyBorder="1" applyAlignment="1">
      <alignment horizontal="center"/>
    </xf>
    <xf numFmtId="0" fontId="10" fillId="0" borderId="5" xfId="0" applyFont="1" applyBorder="1" applyAlignment="1">
      <alignment horizontal="center" vertical="center" wrapText="1"/>
    </xf>
    <xf numFmtId="0" fontId="10" fillId="0" borderId="5" xfId="0" applyFont="1" applyBorder="1" applyAlignment="1">
      <alignment horizontal="left"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9" fillId="2" borderId="1" xfId="0" applyFont="1" applyFill="1" applyBorder="1" applyAlignment="1">
      <alignment vertical="center" wrapText="1"/>
    </xf>
    <xf numFmtId="0" fontId="0" fillId="0" borderId="1" xfId="0" applyBorder="1" applyAlignment="1">
      <alignment horizontal="center" vertical="center"/>
    </xf>
    <xf numFmtId="0" fontId="9" fillId="0" borderId="5" xfId="0" applyFont="1" applyBorder="1" applyAlignment="1">
      <alignment horizontal="left" vertical="center" wrapText="1"/>
    </xf>
    <xf numFmtId="0" fontId="9"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0" fillId="2" borderId="4" xfId="0" applyFont="1" applyFill="1" applyBorder="1" applyAlignment="1">
      <alignment horizontal="center"/>
    </xf>
    <xf numFmtId="0" fontId="10" fillId="2" borderId="5" xfId="0" applyFont="1" applyFill="1" applyBorder="1" applyAlignment="1">
      <alignment horizontal="center"/>
    </xf>
    <xf numFmtId="0" fontId="9"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left"/>
    </xf>
    <xf numFmtId="0" fontId="9" fillId="6" borderId="4" xfId="0" applyFont="1" applyFill="1" applyBorder="1" applyAlignment="1">
      <alignment horizontal="center" vertical="center" wrapText="1"/>
    </xf>
    <xf numFmtId="0" fontId="0" fillId="6" borderId="10" xfId="0" applyFill="1" applyBorder="1" applyAlignment="1"/>
    <xf numFmtId="0" fontId="0" fillId="6" borderId="5" xfId="0" applyFill="1" applyBorder="1" applyAlignment="1"/>
    <xf numFmtId="0" fontId="10" fillId="7" borderId="4" xfId="0" applyFont="1" applyFill="1" applyBorder="1" applyAlignment="1"/>
    <xf numFmtId="0" fontId="12" fillId="6" borderId="4" xfId="0" applyFont="1" applyFill="1" applyBorder="1" applyAlignment="1">
      <alignment horizontal="center" vertical="center" wrapText="1"/>
    </xf>
    <xf numFmtId="0" fontId="0" fillId="0" borderId="1" xfId="0" applyBorder="1" applyAlignment="1"/>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9"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9" fillId="0" borderId="50" xfId="0" applyFont="1" applyBorder="1" applyAlignment="1">
      <alignment horizontal="center" vertical="center" wrapText="1"/>
    </xf>
    <xf numFmtId="0" fontId="13" fillId="0" borderId="38" xfId="0" applyFont="1" applyBorder="1" applyAlignment="1">
      <alignment horizontal="center" vertical="center" wrapText="1"/>
    </xf>
    <xf numFmtId="0" fontId="0" fillId="0" borderId="38" xfId="0" applyBorder="1" applyAlignment="1">
      <alignment vertical="center"/>
    </xf>
    <xf numFmtId="0" fontId="0" fillId="0" borderId="51" xfId="0" applyBorder="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0" fillId="0" borderId="15" xfId="0" applyBorder="1" applyAlignment="1">
      <alignment horizontal="center" wrapText="1"/>
    </xf>
    <xf numFmtId="0" fontId="0" fillId="0" borderId="13" xfId="0" applyBorder="1" applyAlignment="1">
      <alignment horizontal="center" wrapText="1"/>
    </xf>
    <xf numFmtId="0" fontId="9"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3" xfId="0" applyBorder="1" applyAlignment="1">
      <alignment wrapText="1"/>
    </xf>
    <xf numFmtId="0" fontId="14" fillId="0" borderId="3" xfId="0" applyFont="1" applyBorder="1" applyAlignment="1">
      <alignment horizontal="center" wrapText="1"/>
    </xf>
    <xf numFmtId="2" fontId="12" fillId="0" borderId="1" xfId="0" applyNumberFormat="1" applyFont="1" applyBorder="1" applyAlignment="1">
      <alignment horizontal="center" vertical="center" wrapText="1"/>
    </xf>
    <xf numFmtId="0" fontId="13" fillId="2" borderId="4" xfId="0" applyFont="1" applyFill="1" applyBorder="1" applyAlignment="1">
      <alignment horizontal="center" wrapText="1"/>
    </xf>
    <xf numFmtId="0" fontId="13" fillId="2" borderId="5" xfId="0" applyFont="1" applyFill="1" applyBorder="1" applyAlignment="1">
      <alignment horizontal="center" wrapText="1"/>
    </xf>
    <xf numFmtId="0" fontId="0" fillId="0" borderId="4" xfId="0" applyFont="1" applyBorder="1" applyAlignment="1">
      <alignment horizontal="center" wrapText="1"/>
    </xf>
    <xf numFmtId="0" fontId="14" fillId="0" borderId="5" xfId="0" applyFont="1" applyBorder="1" applyAlignment="1">
      <alignment horizontal="center" wrapText="1"/>
    </xf>
    <xf numFmtId="0" fontId="14" fillId="0" borderId="4" xfId="0" applyFont="1" applyBorder="1" applyAlignment="1">
      <alignment horizontal="center" wrapText="1"/>
    </xf>
    <xf numFmtId="0" fontId="14" fillId="0" borderId="1" xfId="0" applyFont="1" applyBorder="1" applyAlignment="1">
      <alignment horizontal="center" wrapText="1"/>
    </xf>
    <xf numFmtId="0" fontId="10" fillId="0" borderId="2" xfId="0" applyFont="1" applyFill="1" applyBorder="1" applyAlignment="1">
      <alignment horizontal="center" wrapText="1"/>
    </xf>
    <xf numFmtId="0" fontId="0" fillId="0" borderId="8" xfId="0" applyBorder="1" applyAlignment="1"/>
    <xf numFmtId="0" fontId="0" fillId="0" borderId="3" xfId="0" applyBorder="1" applyAlignment="1"/>
    <xf numFmtId="0" fontId="0" fillId="0" borderId="8" xfId="0" applyBorder="1" applyAlignment="1">
      <alignment horizontal="center" wrapText="1"/>
    </xf>
    <xf numFmtId="0" fontId="0" fillId="0" borderId="3" xfId="0" applyBorder="1" applyAlignment="1">
      <alignment horizont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8" xfId="0" applyBorder="1" applyAlignment="1">
      <alignment wrapText="1"/>
    </xf>
    <xf numFmtId="0" fontId="26" fillId="5" borderId="11" xfId="0" applyFont="1" applyFill="1" applyBorder="1" applyAlignment="1">
      <alignment horizontal="center" wrapText="1"/>
    </xf>
    <xf numFmtId="0" fontId="9" fillId="5" borderId="0" xfId="0" applyFont="1" applyFill="1" applyBorder="1" applyAlignment="1">
      <alignment horizontal="center" wrapText="1"/>
    </xf>
    <xf numFmtId="0" fontId="9" fillId="5" borderId="12" xfId="0" applyFont="1" applyFill="1" applyBorder="1" applyAlignment="1">
      <alignment horizontal="center" wrapText="1"/>
    </xf>
    <xf numFmtId="0" fontId="10" fillId="0" borderId="2" xfId="0" applyFont="1" applyFill="1" applyBorder="1" applyAlignment="1"/>
    <xf numFmtId="0" fontId="10" fillId="0" borderId="20" xfId="0" applyFont="1" applyFill="1" applyBorder="1" applyAlignment="1">
      <alignment horizontal="center" vertical="center" wrapText="1"/>
    </xf>
    <xf numFmtId="0" fontId="14" fillId="0" borderId="2" xfId="0" applyFont="1" applyBorder="1" applyAlignment="1">
      <alignment horizontal="center" wrapText="1"/>
    </xf>
    <xf numFmtId="0" fontId="9"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12"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9" fillId="0" borderId="0" xfId="0" applyFont="1" applyFill="1" applyBorder="1" applyAlignment="1">
      <alignment horizontal="center"/>
    </xf>
    <xf numFmtId="0" fontId="14"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 xfId="0" applyFont="1" applyBorder="1" applyAlignment="1">
      <alignment horizontal="center" vertical="center" wrapText="1"/>
    </xf>
    <xf numFmtId="0" fontId="54" fillId="11" borderId="11" xfId="0" applyFont="1" applyFill="1" applyBorder="1" applyAlignment="1">
      <alignment horizontal="center" wrapText="1"/>
    </xf>
    <xf numFmtId="0" fontId="54" fillId="11" borderId="0" xfId="0" applyFont="1" applyFill="1" applyBorder="1" applyAlignment="1">
      <alignment horizontal="center" wrapText="1"/>
    </xf>
    <xf numFmtId="0" fontId="54" fillId="11" borderId="12" xfId="0" applyFont="1" applyFill="1" applyBorder="1" applyAlignment="1">
      <alignment horizontal="center" wrapText="1"/>
    </xf>
    <xf numFmtId="0" fontId="13" fillId="6" borderId="1" xfId="0" applyFont="1" applyFill="1" applyBorder="1" applyAlignment="1">
      <alignment horizontal="center" vertical="center" wrapText="1"/>
    </xf>
    <xf numFmtId="0" fontId="9" fillId="0" borderId="1" xfId="0" applyFont="1" applyFill="1" applyBorder="1" applyAlignment="1">
      <alignment horizontal="left"/>
    </xf>
    <xf numFmtId="0" fontId="10" fillId="0" borderId="1" xfId="0" applyFont="1" applyFill="1" applyBorder="1" applyAlignment="1">
      <alignment horizontal="left"/>
    </xf>
    <xf numFmtId="0" fontId="9" fillId="0" borderId="1" xfId="0" applyFont="1" applyFill="1" applyBorder="1" applyAlignment="1">
      <alignment horizontal="left" vertical="center"/>
    </xf>
    <xf numFmtId="0" fontId="9" fillId="0" borderId="9" xfId="0" applyFont="1" applyBorder="1" applyAlignment="1">
      <alignment horizontal="left" vertical="center" wrapText="1"/>
    </xf>
    <xf numFmtId="0" fontId="9" fillId="0" borderId="7"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13" fillId="6" borderId="1" xfId="0" applyFont="1" applyFill="1" applyBorder="1" applyAlignment="1">
      <alignment horizontal="left" vertical="center" wrapText="1"/>
    </xf>
    <xf numFmtId="0" fontId="10" fillId="0" borderId="1" xfId="0" applyFont="1" applyFill="1" applyBorder="1" applyAlignment="1">
      <alignment horizontal="left" wrapText="1"/>
    </xf>
    <xf numFmtId="0" fontId="0" fillId="0" borderId="1" xfId="0" applyFill="1" applyBorder="1" applyAlignment="1">
      <alignment horizontal="left" wrapText="1"/>
    </xf>
    <xf numFmtId="0" fontId="21" fillId="0" borderId="4"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10" xfId="0" applyBorder="1" applyAlignment="1"/>
    <xf numFmtId="0" fontId="10"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5" xfId="0" applyBorder="1" applyAlignment="1">
      <alignment horizontal="center" wrapText="1"/>
    </xf>
    <xf numFmtId="0" fontId="9" fillId="0" borderId="3" xfId="0" applyFont="1" applyFill="1" applyBorder="1" applyAlignment="1">
      <alignment horizontal="center" vertical="center" wrapText="1"/>
    </xf>
    <xf numFmtId="0" fontId="9" fillId="0" borderId="10" xfId="0" applyFont="1" applyBorder="1" applyAlignment="1">
      <alignment horizontal="center" wrapText="1"/>
    </xf>
    <xf numFmtId="0" fontId="9" fillId="0" borderId="5" xfId="0" applyFont="1" applyBorder="1" applyAlignment="1">
      <alignment horizontal="center" wrapText="1"/>
    </xf>
    <xf numFmtId="0" fontId="9" fillId="0" borderId="1" xfId="0" applyFont="1" applyBorder="1" applyAlignment="1">
      <alignment horizontal="center" wrapText="1"/>
    </xf>
    <xf numFmtId="0" fontId="4" fillId="0" borderId="0" xfId="0" applyFont="1" applyBorder="1" applyAlignment="1">
      <alignment horizontal="center" vertical="center" wrapText="1"/>
    </xf>
    <xf numFmtId="0" fontId="9" fillId="0" borderId="4" xfId="0" applyFont="1" applyBorder="1" applyAlignment="1">
      <alignment horizontal="center" wrapText="1"/>
    </xf>
    <xf numFmtId="0" fontId="9" fillId="0" borderId="4" xfId="0" applyFont="1" applyFill="1" applyBorder="1" applyAlignment="1">
      <alignment horizontal="center" wrapText="1"/>
    </xf>
    <xf numFmtId="0" fontId="9" fillId="0" borderId="5" xfId="0" applyFont="1" applyFill="1" applyBorder="1" applyAlignment="1">
      <alignment horizontal="center" wrapText="1"/>
    </xf>
    <xf numFmtId="0" fontId="9" fillId="0" borderId="1" xfId="0" applyFont="1" applyFill="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center" vertical="center"/>
    </xf>
    <xf numFmtId="0" fontId="10" fillId="0" borderId="2" xfId="0" applyFont="1" applyBorder="1" applyAlignment="1">
      <alignment horizontal="center" wrapText="1"/>
    </xf>
    <xf numFmtId="0" fontId="10" fillId="0" borderId="9" xfId="0" applyFont="1" applyFill="1" applyBorder="1" applyAlignment="1">
      <alignment horizontal="center" wrapText="1"/>
    </xf>
    <xf numFmtId="0" fontId="0" fillId="0" borderId="11" xfId="0" applyBorder="1" applyAlignment="1">
      <alignment horizontal="center" wrapText="1"/>
    </xf>
    <xf numFmtId="0" fontId="9" fillId="12" borderId="0" xfId="0" applyFont="1" applyFill="1" applyAlignment="1">
      <alignment horizontal="left"/>
    </xf>
    <xf numFmtId="0" fontId="11" fillId="0" borderId="4" xfId="0" applyFont="1" applyBorder="1" applyAlignment="1">
      <alignment horizontal="left" vertical="center" wrapText="1"/>
    </xf>
    <xf numFmtId="0" fontId="10" fillId="0" borderId="5" xfId="0" applyFont="1" applyBorder="1" applyAlignment="1">
      <alignment vertical="center"/>
    </xf>
    <xf numFmtId="0" fontId="8" fillId="2" borderId="4" xfId="0" applyFont="1" applyFill="1" applyBorder="1" applyAlignment="1">
      <alignment horizontal="left" vertical="center" wrapText="1"/>
    </xf>
    <xf numFmtId="0" fontId="10" fillId="0" borderId="5" xfId="0" applyFont="1" applyBorder="1" applyAlignment="1"/>
    <xf numFmtId="0" fontId="36" fillId="0" borderId="9"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2" borderId="18" xfId="0" applyFont="1" applyFill="1" applyBorder="1" applyAlignment="1">
      <alignment horizontal="center" wrapText="1"/>
    </xf>
    <xf numFmtId="0" fontId="9" fillId="2" borderId="13" xfId="0" applyFont="1" applyFill="1" applyBorder="1" applyAlignment="1">
      <alignment horizontal="center" wrapText="1"/>
    </xf>
    <xf numFmtId="0" fontId="9" fillId="0" borderId="1" xfId="0" applyFont="1" applyBorder="1" applyAlignment="1">
      <alignment horizontal="left" vertical="center"/>
    </xf>
    <xf numFmtId="0" fontId="10" fillId="0" borderId="1" xfId="0" applyFont="1" applyBorder="1" applyAlignment="1">
      <alignment horizontal="left"/>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0" fillId="0" borderId="10" xfId="0" applyBorder="1" applyAlignment="1">
      <alignment horizontal="center" wrapText="1"/>
    </xf>
    <xf numFmtId="0" fontId="10" fillId="0" borderId="1" xfId="0" applyFont="1" applyBorder="1" applyAlignment="1">
      <alignment wrapText="1"/>
    </xf>
    <xf numFmtId="0" fontId="0" fillId="0" borderId="1" xfId="0" applyBorder="1" applyAlignment="1">
      <alignment wrapText="1"/>
    </xf>
    <xf numFmtId="0" fontId="9" fillId="0" borderId="0" xfId="0" applyFont="1" applyAlignment="1"/>
    <xf numFmtId="0" fontId="0" fillId="0" borderId="0" xfId="0" applyAlignment="1"/>
    <xf numFmtId="0" fontId="10" fillId="0" borderId="1" xfId="0" applyFont="1" applyBorder="1" applyAlignment="1"/>
  </cellXfs>
  <cellStyles count="3">
    <cellStyle name="Hivatkozás" xfId="1" builtinId="8"/>
    <cellStyle name="Normál" xfId="0" builtinId="0"/>
    <cellStyle name="Pénznem" xfId="2" builtinId="4"/>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402982</xdr:colOff>
      <xdr:row>1</xdr:row>
      <xdr:rowOff>7327</xdr:rowOff>
    </xdr:from>
    <xdr:to>
      <xdr:col>4</xdr:col>
      <xdr:colOff>98182</xdr:colOff>
      <xdr:row>5</xdr:row>
      <xdr:rowOff>54219</xdr:rowOff>
    </xdr:to>
    <xdr:pic>
      <xdr:nvPicPr>
        <xdr:cNvPr id="3" name="Kép 2" descr="fejlec_levelpapir.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0155" y="205154"/>
          <a:ext cx="2076450" cy="838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13</xdr:row>
      <xdr:rowOff>7620</xdr:rowOff>
    </xdr:from>
    <xdr:to>
      <xdr:col>3</xdr:col>
      <xdr:colOff>160036</xdr:colOff>
      <xdr:row>18</xdr:row>
      <xdr:rowOff>68580</xdr:rowOff>
    </xdr:to>
    <xdr:sp macro="" textlink="">
      <xdr:nvSpPr>
        <xdr:cNvPr id="1025" name="Text Box 1"/>
        <xdr:cNvSpPr txBox="1">
          <a:spLocks noChangeArrowheads="1"/>
        </xdr:cNvSpPr>
      </xdr:nvSpPr>
      <xdr:spPr bwMode="auto">
        <a:xfrm>
          <a:off x="685800" y="3253740"/>
          <a:ext cx="3710940" cy="1051560"/>
        </a:xfrm>
        <a:prstGeom prst="rect">
          <a:avLst/>
        </a:prstGeom>
        <a:solidFill>
          <a:srgbClr val="00206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hu-HU" sz="1200" b="1" i="1" u="none" strike="noStrike" baseline="0">
              <a:solidFill>
                <a:schemeClr val="accent1">
                  <a:lumMod val="60000"/>
                  <a:lumOff val="40000"/>
                </a:schemeClr>
              </a:solidFill>
              <a:latin typeface="Times New Roman"/>
              <a:cs typeface="Times New Roman"/>
            </a:rPr>
            <a:t>Megjegyzés. </a:t>
          </a:r>
          <a:endParaRPr lang="hu-HU" sz="1200" b="0" i="0" u="none" strike="noStrike" baseline="0">
            <a:solidFill>
              <a:schemeClr val="accent1">
                <a:lumMod val="60000"/>
                <a:lumOff val="40000"/>
              </a:schemeClr>
            </a:solidFill>
            <a:latin typeface="Times New Roman"/>
            <a:cs typeface="Times New Roman"/>
          </a:endParaRPr>
        </a:p>
        <a:p>
          <a:pPr algn="l" rtl="0">
            <a:defRPr sz="1000"/>
          </a:pPr>
          <a:r>
            <a:rPr lang="hu-HU" sz="1200" b="0" i="1" u="none" strike="noStrike" baseline="0">
              <a:solidFill>
                <a:schemeClr val="accent1">
                  <a:lumMod val="60000"/>
                  <a:lumOff val="40000"/>
                </a:schemeClr>
              </a:solidFill>
              <a:latin typeface="Times New Roman"/>
              <a:cs typeface="Times New Roman"/>
            </a:rPr>
            <a:t>Az On-Line adatlap programja automatikusan kiszámolja az összlátogatói létszámot. E táblázatot azért szerepeltetjük, hogy a hagyományos kitöltéssel készülő jelentéshez  is rendelkezésre álljon az összlétszám.</a:t>
          </a:r>
          <a:endParaRPr lang="hu-HU">
            <a:solidFill>
              <a:schemeClr val="accent1">
                <a:lumMod val="60000"/>
                <a:lumOff val="40000"/>
              </a:schemeClr>
            </a:solidFill>
          </a:endParaRPr>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xml"/><Relationship Id="rId1" Type="http://schemas.openxmlformats.org/officeDocument/2006/relationships/printerSettings" Target="../printerSettings/printerSettings22.bin"/><Relationship Id="rId4" Type="http://schemas.openxmlformats.org/officeDocument/2006/relationships/comments" Target="../comments21.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G24"/>
  <sheetViews>
    <sheetView showGridLines="0" tabSelected="1" view="pageLayout" zoomScaleNormal="130" workbookViewId="0">
      <selection activeCell="A21" sqref="A21:G24"/>
    </sheetView>
  </sheetViews>
  <sheetFormatPr defaultRowHeight="15.75" x14ac:dyDescent="0.25"/>
  <cols>
    <col min="1" max="1" width="22.375" customWidth="1"/>
    <col min="2" max="2" width="13.125" customWidth="1"/>
    <col min="8" max="8" width="15.875" customWidth="1"/>
  </cols>
  <sheetData>
    <row r="7" spans="1:7" ht="18.75" x14ac:dyDescent="0.3">
      <c r="A7" s="471" t="s">
        <v>625</v>
      </c>
      <c r="B7" s="472"/>
      <c r="C7" s="472"/>
      <c r="D7" s="472"/>
      <c r="E7" s="472"/>
      <c r="F7" s="472"/>
      <c r="G7" s="472"/>
    </row>
    <row r="8" spans="1:7" ht="210.75" customHeight="1" x14ac:dyDescent="0.25">
      <c r="A8" s="473" t="s">
        <v>712</v>
      </c>
      <c r="B8" s="474"/>
      <c r="C8" s="474"/>
      <c r="D8" s="474"/>
      <c r="E8" s="474"/>
      <c r="F8" s="474"/>
      <c r="G8" s="474"/>
    </row>
    <row r="10" spans="1:7" ht="57" customHeight="1" x14ac:dyDescent="0.25">
      <c r="A10" s="479" t="s">
        <v>624</v>
      </c>
      <c r="B10" s="479"/>
      <c r="C10" s="479"/>
      <c r="D10" s="479"/>
      <c r="E10" s="479"/>
      <c r="F10" s="479"/>
      <c r="G10" s="480"/>
    </row>
    <row r="11" spans="1:7" ht="24" customHeight="1" x14ac:dyDescent="0.25">
      <c r="A11" s="99"/>
      <c r="B11" s="123"/>
      <c r="C11" s="123"/>
      <c r="D11" s="123"/>
      <c r="E11" s="123"/>
      <c r="F11" s="123"/>
      <c r="G11" s="123"/>
    </row>
    <row r="12" spans="1:7" ht="19.5" thickBot="1" x14ac:dyDescent="0.35">
      <c r="B12" s="133"/>
      <c r="C12" s="133"/>
      <c r="D12" s="133"/>
      <c r="E12" s="133"/>
      <c r="F12" s="133"/>
      <c r="G12" s="133"/>
    </row>
    <row r="13" spans="1:7" ht="125.25" customHeight="1" x14ac:dyDescent="0.25">
      <c r="A13" s="475" t="s">
        <v>711</v>
      </c>
      <c r="B13" s="476"/>
      <c r="C13" s="476"/>
      <c r="D13" s="476"/>
      <c r="E13" s="476"/>
      <c r="F13" s="476"/>
      <c r="G13" s="477"/>
    </row>
    <row r="14" spans="1:7" ht="55.5" customHeight="1" x14ac:dyDescent="0.25">
      <c r="A14" s="478" t="s">
        <v>627</v>
      </c>
      <c r="B14" s="478"/>
      <c r="C14" s="478"/>
      <c r="D14" s="478"/>
      <c r="E14" s="478"/>
      <c r="F14" s="478"/>
      <c r="G14" s="478"/>
    </row>
    <row r="15" spans="1:7" ht="13.5" customHeight="1" x14ac:dyDescent="0.25">
      <c r="B15" s="134"/>
      <c r="C15" s="134"/>
      <c r="D15" s="134"/>
      <c r="E15" s="134"/>
      <c r="F15" s="134"/>
      <c r="G15" s="134"/>
    </row>
    <row r="16" spans="1:7" ht="15.75" customHeight="1" x14ac:dyDescent="0.25">
      <c r="A16" s="473" t="s">
        <v>628</v>
      </c>
      <c r="B16" s="473"/>
      <c r="C16" s="473"/>
      <c r="D16" s="473"/>
      <c r="E16" s="473"/>
      <c r="F16" s="473"/>
      <c r="G16" s="473"/>
    </row>
    <row r="17" spans="1:7" ht="15.75" customHeight="1" x14ac:dyDescent="0.25">
      <c r="A17" s="473"/>
      <c r="B17" s="473"/>
      <c r="C17" s="473"/>
      <c r="D17" s="473"/>
      <c r="E17" s="473"/>
      <c r="F17" s="473"/>
      <c r="G17" s="473"/>
    </row>
    <row r="18" spans="1:7" ht="26.25" customHeight="1" x14ac:dyDescent="0.25">
      <c r="A18" s="473"/>
      <c r="B18" s="473"/>
      <c r="C18" s="473"/>
      <c r="D18" s="473"/>
      <c r="E18" s="473"/>
      <c r="F18" s="473"/>
      <c r="G18" s="473"/>
    </row>
    <row r="19" spans="1:7" ht="120.75" customHeight="1" x14ac:dyDescent="0.25">
      <c r="A19" s="473"/>
      <c r="B19" s="473"/>
      <c r="C19" s="473"/>
      <c r="D19" s="473"/>
      <c r="E19" s="473"/>
      <c r="F19" s="473"/>
      <c r="G19" s="473"/>
    </row>
    <row r="20" spans="1:7" ht="15.75" customHeight="1" x14ac:dyDescent="0.25">
      <c r="A20" s="379"/>
      <c r="B20" s="379"/>
      <c r="C20" s="379"/>
      <c r="D20" s="379"/>
      <c r="E20" s="379"/>
      <c r="F20" s="379"/>
      <c r="G20" s="379"/>
    </row>
    <row r="21" spans="1:7" ht="15.75" customHeight="1" x14ac:dyDescent="0.25">
      <c r="A21" s="473" t="s">
        <v>713</v>
      </c>
      <c r="B21" s="473"/>
      <c r="C21" s="473"/>
      <c r="D21" s="473"/>
      <c r="E21" s="473"/>
      <c r="F21" s="473"/>
      <c r="G21" s="473"/>
    </row>
    <row r="22" spans="1:7" x14ac:dyDescent="0.25">
      <c r="A22" s="473"/>
      <c r="B22" s="473"/>
      <c r="C22" s="473"/>
      <c r="D22" s="473"/>
      <c r="E22" s="473"/>
      <c r="F22" s="473"/>
      <c r="G22" s="473"/>
    </row>
    <row r="23" spans="1:7" x14ac:dyDescent="0.25">
      <c r="A23" s="473"/>
      <c r="B23" s="473"/>
      <c r="C23" s="473"/>
      <c r="D23" s="473"/>
      <c r="E23" s="473"/>
      <c r="F23" s="473"/>
      <c r="G23" s="473"/>
    </row>
    <row r="24" spans="1:7" ht="54" customHeight="1" x14ac:dyDescent="0.25">
      <c r="A24" s="473"/>
      <c r="B24" s="473"/>
      <c r="C24" s="473"/>
      <c r="D24" s="473"/>
      <c r="E24" s="473"/>
      <c r="F24" s="473"/>
      <c r="G24" s="473"/>
    </row>
  </sheetData>
  <mergeCells count="7">
    <mergeCell ref="A7:G7"/>
    <mergeCell ref="A8:G8"/>
    <mergeCell ref="A21:G24"/>
    <mergeCell ref="A13:G13"/>
    <mergeCell ref="A14:G14"/>
    <mergeCell ref="A10:G10"/>
    <mergeCell ref="A16:G19"/>
  </mergeCells>
  <phoneticPr fontId="23" type="noConversion"/>
  <pageMargins left="0.75" right="0.75" top="1" bottom="1" header="0.5" footer="0.5"/>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6"/>
  </sheetPr>
  <dimension ref="A1:CP112"/>
  <sheetViews>
    <sheetView zoomScale="80" zoomScaleNormal="80" workbookViewId="0">
      <selection activeCell="B108" sqref="B108"/>
    </sheetView>
  </sheetViews>
  <sheetFormatPr defaultColWidth="9" defaultRowHeight="15.75" x14ac:dyDescent="0.25"/>
  <cols>
    <col min="1" max="1" width="9" style="22"/>
    <col min="2" max="2" width="36.375" style="22" customWidth="1"/>
    <col min="3" max="3" width="48.75" style="22" customWidth="1"/>
    <col min="4" max="4" width="17.625" style="22" customWidth="1"/>
    <col min="5" max="5" width="12.875" style="22" customWidth="1"/>
    <col min="6" max="6" width="14" style="22" customWidth="1"/>
    <col min="7" max="7" width="14.5" style="22" customWidth="1"/>
    <col min="8" max="8" width="22.75" style="22" customWidth="1"/>
    <col min="9" max="9" width="12" style="22" customWidth="1"/>
    <col min="10" max="10" width="19.375" style="22" customWidth="1"/>
    <col min="11" max="11" width="19.25" style="22" customWidth="1"/>
    <col min="12" max="14" width="13.875" style="22" customWidth="1"/>
    <col min="15" max="15" width="2.625" style="22" customWidth="1"/>
    <col min="16" max="16" width="24.375" style="86" customWidth="1"/>
    <col min="17" max="17" width="30.625" style="86" customWidth="1"/>
    <col min="18" max="18" width="19.75" style="86" customWidth="1"/>
    <col min="19" max="19" width="12.5" style="86" customWidth="1"/>
    <col min="20" max="16384" width="9" style="86"/>
  </cols>
  <sheetData>
    <row r="1" spans="1:19" s="152" customFormat="1" ht="38.25" customHeight="1" x14ac:dyDescent="0.25">
      <c r="A1" s="625" t="s">
        <v>514</v>
      </c>
      <c r="B1" s="626"/>
      <c r="C1" s="626"/>
      <c r="D1" s="626"/>
      <c r="E1" s="626"/>
      <c r="F1" s="626"/>
      <c r="G1" s="626"/>
      <c r="H1" s="626"/>
      <c r="I1" s="626"/>
      <c r="J1" s="626"/>
      <c r="K1" s="626"/>
      <c r="L1" s="626"/>
      <c r="M1" s="626"/>
      <c r="N1" s="555"/>
      <c r="O1" s="310"/>
    </row>
    <row r="2" spans="1:19" ht="15.75" customHeight="1" x14ac:dyDescent="0.25">
      <c r="A2" s="611" t="s">
        <v>0</v>
      </c>
      <c r="B2" s="612"/>
      <c r="C2" s="612"/>
      <c r="D2" s="326"/>
      <c r="E2" s="326"/>
      <c r="F2" s="326"/>
      <c r="G2" s="326"/>
      <c r="H2" s="326"/>
      <c r="I2" s="326"/>
      <c r="J2" s="326"/>
      <c r="K2" s="326"/>
      <c r="L2" s="326"/>
      <c r="M2" s="326"/>
      <c r="N2" s="327"/>
    </row>
    <row r="4" spans="1:19" ht="56.25" customHeight="1" x14ac:dyDescent="0.25">
      <c r="A4" s="589" t="s">
        <v>480</v>
      </c>
      <c r="B4" s="591"/>
      <c r="C4" s="487" t="s">
        <v>130</v>
      </c>
      <c r="D4" s="616" t="s">
        <v>104</v>
      </c>
      <c r="E4" s="501" t="s">
        <v>515</v>
      </c>
      <c r="F4" s="498"/>
      <c r="G4" s="498"/>
      <c r="H4" s="498"/>
      <c r="I4" s="498"/>
      <c r="J4" s="616" t="s">
        <v>516</v>
      </c>
      <c r="K4" s="616" t="s">
        <v>517</v>
      </c>
      <c r="L4" s="621" t="s">
        <v>316</v>
      </c>
      <c r="M4" s="621" t="s">
        <v>633</v>
      </c>
      <c r="N4" s="621" t="s">
        <v>315</v>
      </c>
      <c r="O4" s="89"/>
      <c r="P4" s="490" t="s">
        <v>317</v>
      </c>
      <c r="Q4" s="490" t="s">
        <v>161</v>
      </c>
      <c r="R4" s="490" t="s">
        <v>162</v>
      </c>
      <c r="S4" s="490"/>
    </row>
    <row r="5" spans="1:19" s="88" customFormat="1" ht="95.25" customHeight="1" x14ac:dyDescent="0.25">
      <c r="A5" s="627"/>
      <c r="B5" s="628"/>
      <c r="C5" s="621"/>
      <c r="D5" s="616"/>
      <c r="E5" s="319" t="s">
        <v>102</v>
      </c>
      <c r="F5" s="319" t="s">
        <v>103</v>
      </c>
      <c r="G5" s="319" t="s">
        <v>575</v>
      </c>
      <c r="H5" s="319" t="s">
        <v>644</v>
      </c>
      <c r="I5" s="23" t="s">
        <v>95</v>
      </c>
      <c r="J5" s="616"/>
      <c r="K5" s="616"/>
      <c r="L5" s="622"/>
      <c r="M5" s="622"/>
      <c r="N5" s="622"/>
      <c r="O5" s="89"/>
      <c r="P5" s="490"/>
      <c r="Q5" s="490"/>
      <c r="R5" s="176" t="s">
        <v>319</v>
      </c>
      <c r="S5" s="176" t="s">
        <v>262</v>
      </c>
    </row>
    <row r="6" spans="1:19" ht="30" customHeight="1" x14ac:dyDescent="0.25">
      <c r="A6" s="487" t="s">
        <v>101</v>
      </c>
      <c r="B6" s="586"/>
      <c r="C6" s="217"/>
      <c r="D6" s="387" t="s">
        <v>63</v>
      </c>
      <c r="E6" s="357" t="s">
        <v>64</v>
      </c>
      <c r="F6" s="357" t="s">
        <v>297</v>
      </c>
      <c r="G6" s="357" t="s">
        <v>299</v>
      </c>
      <c r="H6" s="357" t="s">
        <v>300</v>
      </c>
      <c r="I6" s="357" t="s">
        <v>324</v>
      </c>
      <c r="J6" s="219" t="s">
        <v>302</v>
      </c>
      <c r="K6" s="219" t="s">
        <v>303</v>
      </c>
      <c r="L6" s="217"/>
      <c r="M6" s="217"/>
      <c r="N6" s="217"/>
      <c r="O6" s="221"/>
      <c r="P6" s="221"/>
      <c r="Q6" s="221"/>
      <c r="R6" s="221"/>
      <c r="S6" s="221"/>
    </row>
    <row r="7" spans="1:19" ht="21" customHeight="1" x14ac:dyDescent="0.25">
      <c r="A7" s="567"/>
      <c r="B7" s="488" t="s">
        <v>105</v>
      </c>
      <c r="C7" s="218"/>
      <c r="D7" s="91"/>
      <c r="E7" s="91"/>
      <c r="F7" s="91"/>
      <c r="G7" s="91"/>
      <c r="H7" s="91"/>
      <c r="I7" s="92">
        <f>SUM(E7:H7)</f>
        <v>0</v>
      </c>
      <c r="J7" s="91"/>
      <c r="K7" s="91"/>
      <c r="L7" s="91"/>
      <c r="M7" s="91"/>
      <c r="N7" s="91"/>
      <c r="O7" s="90"/>
      <c r="P7" s="101"/>
      <c r="Q7" s="101"/>
      <c r="R7" s="101"/>
      <c r="S7" s="101"/>
    </row>
    <row r="8" spans="1:19" ht="21" customHeight="1" x14ac:dyDescent="0.25">
      <c r="A8" s="619"/>
      <c r="B8" s="488"/>
      <c r="C8" s="91"/>
      <c r="D8" s="91"/>
      <c r="E8" s="91"/>
      <c r="F8" s="91"/>
      <c r="G8" s="91"/>
      <c r="H8" s="91"/>
      <c r="I8" s="92">
        <f>SUM(E8:H8)</f>
        <v>0</v>
      </c>
      <c r="J8" s="91"/>
      <c r="K8" s="91"/>
      <c r="L8" s="91"/>
      <c r="M8" s="91"/>
      <c r="N8" s="91"/>
      <c r="O8" s="90"/>
      <c r="P8" s="101"/>
      <c r="Q8" s="101"/>
      <c r="R8" s="101"/>
      <c r="S8" s="101"/>
    </row>
    <row r="9" spans="1:19" ht="21" customHeight="1" x14ac:dyDescent="0.25">
      <c r="A9" s="568"/>
      <c r="B9" s="488"/>
      <c r="C9" s="91"/>
      <c r="D9" s="91"/>
      <c r="E9" s="91"/>
      <c r="F9" s="91"/>
      <c r="G9" s="91"/>
      <c r="H9" s="91"/>
      <c r="I9" s="92">
        <f>SUM(E9:H9)</f>
        <v>0</v>
      </c>
      <c r="J9" s="91"/>
      <c r="K9" s="91"/>
      <c r="L9" s="91"/>
      <c r="M9" s="91"/>
      <c r="N9" s="91"/>
      <c r="O9" s="90"/>
      <c r="P9" s="101"/>
      <c r="Q9" s="101"/>
      <c r="R9" s="101"/>
      <c r="S9" s="101"/>
    </row>
    <row r="10" spans="1:19" s="87" customFormat="1" ht="30.75" customHeight="1" x14ac:dyDescent="0.25">
      <c r="A10" s="182" t="s">
        <v>63</v>
      </c>
      <c r="B10" s="182" t="s">
        <v>117</v>
      </c>
      <c r="C10" s="220"/>
      <c r="D10" s="69">
        <f>SUM(D7:D9)</f>
        <v>0</v>
      </c>
      <c r="E10" s="155">
        <f>SUM(E7:E9)</f>
        <v>0</v>
      </c>
      <c r="F10" s="155">
        <f>SUM(F7:F9)</f>
        <v>0</v>
      </c>
      <c r="G10" s="155">
        <f t="shared" ref="G10:H10" si="0">SUM(G7:G9)</f>
        <v>0</v>
      </c>
      <c r="H10" s="155">
        <f t="shared" si="0"/>
        <v>0</v>
      </c>
      <c r="I10" s="173">
        <f t="shared" ref="I10:N10" si="1">SUM(I7:I9)</f>
        <v>0</v>
      </c>
      <c r="J10" s="173">
        <f t="shared" si="1"/>
        <v>0</v>
      </c>
      <c r="K10" s="173">
        <f t="shared" si="1"/>
        <v>0</v>
      </c>
      <c r="L10" s="173">
        <f t="shared" si="1"/>
        <v>0</v>
      </c>
      <c r="M10" s="173">
        <f t="shared" si="1"/>
        <v>0</v>
      </c>
      <c r="N10" s="173">
        <f t="shared" si="1"/>
        <v>0</v>
      </c>
      <c r="O10" s="13"/>
      <c r="P10" s="220"/>
      <c r="Q10" s="220"/>
      <c r="R10" s="220"/>
      <c r="S10" s="220"/>
    </row>
    <row r="11" spans="1:19" ht="21" customHeight="1" x14ac:dyDescent="0.25">
      <c r="A11" s="620"/>
      <c r="B11" s="618" t="s">
        <v>160</v>
      </c>
      <c r="C11" s="101"/>
      <c r="D11" s="91"/>
      <c r="E11" s="91"/>
      <c r="F11" s="91"/>
      <c r="G11" s="91"/>
      <c r="H11" s="91"/>
      <c r="I11" s="92">
        <f>SUM(E11:H11)</f>
        <v>0</v>
      </c>
      <c r="J11" s="91"/>
      <c r="K11" s="91"/>
      <c r="L11" s="91"/>
      <c r="M11" s="91"/>
      <c r="N11" s="91"/>
      <c r="O11" s="90"/>
      <c r="P11" s="101"/>
      <c r="Q11" s="101"/>
      <c r="R11" s="101"/>
      <c r="S11" s="101"/>
    </row>
    <row r="12" spans="1:19" ht="21.75" customHeight="1" x14ac:dyDescent="0.25">
      <c r="A12" s="619"/>
      <c r="B12" s="619"/>
      <c r="C12" s="91"/>
      <c r="D12" s="91"/>
      <c r="E12" s="91"/>
      <c r="F12" s="91"/>
      <c r="G12" s="91"/>
      <c r="H12" s="91"/>
      <c r="I12" s="92">
        <f>SUM(E12:H12)</f>
        <v>0</v>
      </c>
      <c r="J12" s="91"/>
      <c r="K12" s="91"/>
      <c r="L12" s="91"/>
      <c r="M12" s="91"/>
      <c r="N12" s="91"/>
      <c r="O12" s="90"/>
      <c r="P12" s="101"/>
      <c r="Q12" s="101"/>
      <c r="R12" s="101"/>
      <c r="S12" s="101"/>
    </row>
    <row r="13" spans="1:19" s="152" customFormat="1" ht="21.75" customHeight="1" x14ac:dyDescent="0.25">
      <c r="A13" s="568"/>
      <c r="B13" s="619"/>
      <c r="C13" s="91"/>
      <c r="D13" s="91"/>
      <c r="E13" s="91"/>
      <c r="F13" s="91"/>
      <c r="G13" s="91"/>
      <c r="H13" s="91"/>
      <c r="I13" s="92">
        <f>SUM(E13:H13)</f>
        <v>0</v>
      </c>
      <c r="J13" s="91"/>
      <c r="K13" s="91"/>
      <c r="L13" s="91"/>
      <c r="M13" s="91"/>
      <c r="N13" s="91"/>
      <c r="O13" s="154"/>
      <c r="P13" s="101"/>
      <c r="Q13" s="101"/>
      <c r="R13" s="101"/>
      <c r="S13" s="101"/>
    </row>
    <row r="14" spans="1:19" s="152" customFormat="1" ht="30.75" customHeight="1" x14ac:dyDescent="0.25">
      <c r="A14" s="205" t="s">
        <v>64</v>
      </c>
      <c r="B14" s="205" t="s">
        <v>128</v>
      </c>
      <c r="C14" s="221"/>
      <c r="D14" s="155">
        <f t="shared" ref="D14:N14" si="2">SUM(D11:D13)</f>
        <v>0</v>
      </c>
      <c r="E14" s="155">
        <f t="shared" si="2"/>
        <v>0</v>
      </c>
      <c r="F14" s="155">
        <f t="shared" si="2"/>
        <v>0</v>
      </c>
      <c r="G14" s="155">
        <f t="shared" si="2"/>
        <v>0</v>
      </c>
      <c r="H14" s="155">
        <f t="shared" si="2"/>
        <v>0</v>
      </c>
      <c r="I14" s="155">
        <f t="shared" si="2"/>
        <v>0</v>
      </c>
      <c r="J14" s="155">
        <f t="shared" si="2"/>
        <v>0</v>
      </c>
      <c r="K14" s="155">
        <f t="shared" si="2"/>
        <v>0</v>
      </c>
      <c r="L14" s="155">
        <f t="shared" si="2"/>
        <v>0</v>
      </c>
      <c r="M14" s="155">
        <f t="shared" si="2"/>
        <v>0</v>
      </c>
      <c r="N14" s="155">
        <f t="shared" si="2"/>
        <v>0</v>
      </c>
      <c r="O14" s="153"/>
      <c r="P14" s="153"/>
      <c r="Q14" s="153"/>
      <c r="R14" s="154"/>
      <c r="S14" s="221"/>
    </row>
    <row r="15" spans="1:19" ht="21" customHeight="1" x14ac:dyDescent="0.25">
      <c r="A15" s="567"/>
      <c r="B15" s="488" t="s">
        <v>96</v>
      </c>
      <c r="C15" s="91"/>
      <c r="D15" s="91"/>
      <c r="E15" s="91"/>
      <c r="F15" s="91"/>
      <c r="G15" s="91"/>
      <c r="H15" s="91"/>
      <c r="I15" s="343">
        <f>SUM(E15:H15)</f>
        <v>0</v>
      </c>
      <c r="J15" s="91"/>
      <c r="K15" s="91"/>
      <c r="L15" s="91"/>
      <c r="M15" s="91"/>
      <c r="N15" s="91"/>
      <c r="O15" s="90"/>
      <c r="P15" s="101"/>
      <c r="Q15" s="101"/>
      <c r="R15" s="101"/>
      <c r="S15" s="101"/>
    </row>
    <row r="16" spans="1:19" ht="21" customHeight="1" x14ac:dyDescent="0.25">
      <c r="A16" s="619"/>
      <c r="B16" s="488"/>
      <c r="C16" s="91"/>
      <c r="D16" s="91"/>
      <c r="E16" s="91"/>
      <c r="F16" s="91"/>
      <c r="G16" s="91"/>
      <c r="H16" s="91"/>
      <c r="I16" s="92">
        <f>SUM(E16:H16)</f>
        <v>0</v>
      </c>
      <c r="J16" s="91"/>
      <c r="K16" s="91"/>
      <c r="L16" s="91"/>
      <c r="M16" s="91"/>
      <c r="N16" s="91"/>
      <c r="O16" s="90"/>
      <c r="P16" s="101"/>
      <c r="Q16" s="101"/>
      <c r="R16" s="101"/>
      <c r="S16" s="101"/>
    </row>
    <row r="17" spans="1:19" ht="21" customHeight="1" x14ac:dyDescent="0.25">
      <c r="A17" s="568"/>
      <c r="B17" s="488"/>
      <c r="C17" s="91"/>
      <c r="D17" s="91"/>
      <c r="E17" s="91"/>
      <c r="F17" s="91"/>
      <c r="G17" s="91"/>
      <c r="H17" s="91"/>
      <c r="I17" s="92">
        <f>SUM(E17:H17)</f>
        <v>0</v>
      </c>
      <c r="J17" s="91"/>
      <c r="K17" s="91"/>
      <c r="L17" s="91"/>
      <c r="M17" s="91"/>
      <c r="N17" s="91"/>
      <c r="O17" s="90"/>
      <c r="P17" s="101"/>
      <c r="Q17" s="101"/>
      <c r="R17" s="101"/>
      <c r="S17" s="101"/>
    </row>
    <row r="18" spans="1:19" ht="31.5" customHeight="1" x14ac:dyDescent="0.25">
      <c r="A18" s="182" t="s">
        <v>297</v>
      </c>
      <c r="B18" s="182" t="s">
        <v>106</v>
      </c>
      <c r="C18" s="221"/>
      <c r="D18" s="69">
        <f>SUM(D15:D17)</f>
        <v>0</v>
      </c>
      <c r="E18" s="69">
        <f t="shared" ref="E18:N18" si="3">SUM(E15:E17)</f>
        <v>0</v>
      </c>
      <c r="F18" s="69">
        <f t="shared" si="3"/>
        <v>0</v>
      </c>
      <c r="G18" s="69">
        <f t="shared" si="3"/>
        <v>0</v>
      </c>
      <c r="H18" s="69">
        <f t="shared" si="3"/>
        <v>0</v>
      </c>
      <c r="I18" s="69">
        <f t="shared" si="3"/>
        <v>0</v>
      </c>
      <c r="J18" s="69">
        <f t="shared" si="3"/>
        <v>0</v>
      </c>
      <c r="K18" s="69">
        <f t="shared" si="3"/>
        <v>0</v>
      </c>
      <c r="L18" s="69">
        <f t="shared" si="3"/>
        <v>0</v>
      </c>
      <c r="M18" s="69">
        <f t="shared" si="3"/>
        <v>0</v>
      </c>
      <c r="N18" s="69">
        <f t="shared" si="3"/>
        <v>0</v>
      </c>
      <c r="O18" s="13"/>
      <c r="P18" s="221"/>
      <c r="Q18" s="221"/>
      <c r="R18" s="221"/>
      <c r="S18" s="221"/>
    </row>
    <row r="19" spans="1:19" ht="21.75" customHeight="1" x14ac:dyDescent="0.25">
      <c r="A19" s="567"/>
      <c r="B19" s="488" t="s">
        <v>99</v>
      </c>
      <c r="C19" s="91"/>
      <c r="D19" s="91"/>
      <c r="E19" s="91"/>
      <c r="F19" s="91"/>
      <c r="G19" s="91"/>
      <c r="H19" s="91"/>
      <c r="I19" s="92">
        <f>SUM(E19:H19)</f>
        <v>0</v>
      </c>
      <c r="J19" s="91"/>
      <c r="K19" s="91"/>
      <c r="L19" s="91"/>
      <c r="M19" s="91"/>
      <c r="N19" s="91"/>
      <c r="O19" s="90"/>
      <c r="P19" s="101"/>
      <c r="Q19" s="101"/>
      <c r="R19" s="101"/>
      <c r="S19" s="101"/>
    </row>
    <row r="20" spans="1:19" ht="21" customHeight="1" x14ac:dyDescent="0.25">
      <c r="A20" s="619"/>
      <c r="B20" s="488"/>
      <c r="C20" s="91"/>
      <c r="D20" s="91"/>
      <c r="E20" s="91"/>
      <c r="F20" s="91"/>
      <c r="G20" s="91"/>
      <c r="H20" s="91"/>
      <c r="I20" s="92">
        <f>SUM(E20:H20)</f>
        <v>0</v>
      </c>
      <c r="J20" s="91"/>
      <c r="K20" s="91"/>
      <c r="L20" s="91"/>
      <c r="M20" s="91"/>
      <c r="N20" s="91"/>
      <c r="O20" s="90"/>
      <c r="P20" s="101"/>
      <c r="Q20" s="101"/>
      <c r="R20" s="101"/>
      <c r="S20" s="101"/>
    </row>
    <row r="21" spans="1:19" ht="21" customHeight="1" x14ac:dyDescent="0.25">
      <c r="A21" s="568"/>
      <c r="B21" s="488"/>
      <c r="C21" s="91"/>
      <c r="D21" s="91"/>
      <c r="E21" s="91"/>
      <c r="F21" s="91"/>
      <c r="G21" s="91"/>
      <c r="H21" s="91"/>
      <c r="I21" s="92">
        <f>SUM(E21:H21)</f>
        <v>0</v>
      </c>
      <c r="J21" s="91"/>
      <c r="K21" s="91"/>
      <c r="L21" s="91"/>
      <c r="M21" s="91"/>
      <c r="N21" s="91"/>
      <c r="O21" s="90"/>
      <c r="P21" s="101"/>
      <c r="Q21" s="101"/>
      <c r="R21" s="101"/>
      <c r="S21" s="101"/>
    </row>
    <row r="22" spans="1:19" s="87" customFormat="1" ht="30.75" customHeight="1" x14ac:dyDescent="0.25">
      <c r="A22" s="182" t="s">
        <v>299</v>
      </c>
      <c r="B22" s="182" t="s">
        <v>118</v>
      </c>
      <c r="C22" s="220"/>
      <c r="D22" s="69">
        <f t="shared" ref="D22:N22" si="4">SUM(D19:D21)</f>
        <v>0</v>
      </c>
      <c r="E22" s="69">
        <f t="shared" si="4"/>
        <v>0</v>
      </c>
      <c r="F22" s="69">
        <f t="shared" si="4"/>
        <v>0</v>
      </c>
      <c r="G22" s="69">
        <f t="shared" si="4"/>
        <v>0</v>
      </c>
      <c r="H22" s="69">
        <f t="shared" si="4"/>
        <v>0</v>
      </c>
      <c r="I22" s="69">
        <f t="shared" si="4"/>
        <v>0</v>
      </c>
      <c r="J22" s="69">
        <f t="shared" si="4"/>
        <v>0</v>
      </c>
      <c r="K22" s="69">
        <f t="shared" si="4"/>
        <v>0</v>
      </c>
      <c r="L22" s="69">
        <f t="shared" si="4"/>
        <v>0</v>
      </c>
      <c r="M22" s="69">
        <f t="shared" si="4"/>
        <v>0</v>
      </c>
      <c r="N22" s="69">
        <f t="shared" si="4"/>
        <v>0</v>
      </c>
      <c r="O22" s="13"/>
      <c r="P22" s="220"/>
      <c r="Q22" s="220"/>
      <c r="R22" s="220"/>
      <c r="S22" s="220"/>
    </row>
    <row r="23" spans="1:19" ht="21.75" customHeight="1" x14ac:dyDescent="0.25">
      <c r="A23" s="567"/>
      <c r="B23" s="488" t="s">
        <v>100</v>
      </c>
      <c r="C23" s="91"/>
      <c r="D23" s="91"/>
      <c r="E23" s="91"/>
      <c r="F23" s="91"/>
      <c r="G23" s="91"/>
      <c r="H23" s="91"/>
      <c r="I23" s="92">
        <f>SUM(E23:H23)</f>
        <v>0</v>
      </c>
      <c r="J23" s="91"/>
      <c r="K23" s="91"/>
      <c r="L23" s="91"/>
      <c r="M23" s="91"/>
      <c r="N23" s="91"/>
      <c r="O23" s="90"/>
      <c r="P23" s="101"/>
      <c r="Q23" s="101"/>
      <c r="R23" s="101"/>
      <c r="S23" s="101"/>
    </row>
    <row r="24" spans="1:19" ht="21" customHeight="1" x14ac:dyDescent="0.25">
      <c r="A24" s="619"/>
      <c r="B24" s="488"/>
      <c r="C24" s="91"/>
      <c r="D24" s="91"/>
      <c r="E24" s="91"/>
      <c r="F24" s="91"/>
      <c r="G24" s="91"/>
      <c r="H24" s="91"/>
      <c r="I24" s="92">
        <f>SUM(E24:H24)</f>
        <v>0</v>
      </c>
      <c r="J24" s="91"/>
      <c r="K24" s="91"/>
      <c r="L24" s="91"/>
      <c r="M24" s="91"/>
      <c r="N24" s="91"/>
      <c r="O24" s="90"/>
      <c r="P24" s="101"/>
      <c r="Q24" s="101"/>
      <c r="R24" s="101"/>
      <c r="S24" s="101"/>
    </row>
    <row r="25" spans="1:19" ht="21" customHeight="1" x14ac:dyDescent="0.25">
      <c r="A25" s="568"/>
      <c r="B25" s="488"/>
      <c r="C25" s="91"/>
      <c r="D25" s="91"/>
      <c r="E25" s="91"/>
      <c r="F25" s="91"/>
      <c r="G25" s="91"/>
      <c r="H25" s="91"/>
      <c r="I25" s="92">
        <f>SUM(E25:H25)</f>
        <v>0</v>
      </c>
      <c r="J25" s="91"/>
      <c r="K25" s="91"/>
      <c r="L25" s="91"/>
      <c r="M25" s="91"/>
      <c r="N25" s="91"/>
      <c r="O25" s="90"/>
      <c r="P25" s="101"/>
      <c r="Q25" s="101"/>
      <c r="R25" s="101"/>
      <c r="S25" s="101"/>
    </row>
    <row r="26" spans="1:19" ht="30.75" customHeight="1" x14ac:dyDescent="0.25">
      <c r="A26" s="182" t="s">
        <v>300</v>
      </c>
      <c r="B26" s="182" t="s">
        <v>119</v>
      </c>
      <c r="C26" s="221"/>
      <c r="D26" s="69">
        <f>SUM(D23:D25)</f>
        <v>0</v>
      </c>
      <c r="E26" s="69">
        <f t="shared" ref="E26:N26" si="5">SUM(E23:E25)</f>
        <v>0</v>
      </c>
      <c r="F26" s="69">
        <f t="shared" si="5"/>
        <v>0</v>
      </c>
      <c r="G26" s="69">
        <f t="shared" si="5"/>
        <v>0</v>
      </c>
      <c r="H26" s="69">
        <f t="shared" si="5"/>
        <v>0</v>
      </c>
      <c r="I26" s="69">
        <f t="shared" si="5"/>
        <v>0</v>
      </c>
      <c r="J26" s="69">
        <f t="shared" si="5"/>
        <v>0</v>
      </c>
      <c r="K26" s="69">
        <f t="shared" si="5"/>
        <v>0</v>
      </c>
      <c r="L26" s="69">
        <f t="shared" si="5"/>
        <v>0</v>
      </c>
      <c r="M26" s="69">
        <f t="shared" si="5"/>
        <v>0</v>
      </c>
      <c r="N26" s="69">
        <f t="shared" si="5"/>
        <v>0</v>
      </c>
      <c r="O26" s="13"/>
      <c r="P26" s="221"/>
      <c r="Q26" s="221"/>
      <c r="R26" s="221"/>
      <c r="S26" s="221"/>
    </row>
    <row r="27" spans="1:19" ht="21.75" customHeight="1" x14ac:dyDescent="0.25">
      <c r="A27" s="567"/>
      <c r="B27" s="616" t="s">
        <v>325</v>
      </c>
      <c r="C27" s="91"/>
      <c r="D27" s="91"/>
      <c r="E27" s="91"/>
      <c r="F27" s="91"/>
      <c r="G27" s="91"/>
      <c r="H27" s="91"/>
      <c r="I27" s="92">
        <f>SUM(E27:H27)</f>
        <v>0</v>
      </c>
      <c r="J27" s="91"/>
      <c r="K27" s="91"/>
      <c r="L27" s="91"/>
      <c r="M27" s="91"/>
      <c r="N27" s="91"/>
      <c r="O27" s="90"/>
      <c r="P27" s="101"/>
      <c r="Q27" s="101"/>
      <c r="R27" s="101"/>
      <c r="S27" s="101"/>
    </row>
    <row r="28" spans="1:19" ht="21" customHeight="1" x14ac:dyDescent="0.25">
      <c r="A28" s="619"/>
      <c r="B28" s="488"/>
      <c r="C28" s="91"/>
      <c r="D28" s="91"/>
      <c r="E28" s="91"/>
      <c r="F28" s="91"/>
      <c r="G28" s="91"/>
      <c r="H28" s="91"/>
      <c r="I28" s="92">
        <f>SUM(E28:H28)</f>
        <v>0</v>
      </c>
      <c r="J28" s="91"/>
      <c r="K28" s="91"/>
      <c r="L28" s="91"/>
      <c r="M28" s="91"/>
      <c r="N28" s="91"/>
      <c r="O28" s="90"/>
      <c r="P28" s="101"/>
      <c r="Q28" s="101"/>
      <c r="R28" s="101"/>
      <c r="S28" s="101"/>
    </row>
    <row r="29" spans="1:19" ht="21" customHeight="1" x14ac:dyDescent="0.25">
      <c r="A29" s="568"/>
      <c r="B29" s="488"/>
      <c r="C29" s="91"/>
      <c r="D29" s="91"/>
      <c r="E29" s="91"/>
      <c r="F29" s="91"/>
      <c r="G29" s="91"/>
      <c r="H29" s="91"/>
      <c r="I29" s="92">
        <f>SUM(E29:H29)</f>
        <v>0</v>
      </c>
      <c r="J29" s="91"/>
      <c r="K29" s="91"/>
      <c r="L29" s="91"/>
      <c r="M29" s="91"/>
      <c r="N29" s="91"/>
      <c r="O29" s="90"/>
      <c r="P29" s="101"/>
      <c r="Q29" s="101"/>
      <c r="R29" s="101"/>
      <c r="S29" s="101"/>
    </row>
    <row r="30" spans="1:19" ht="30.75" customHeight="1" x14ac:dyDescent="0.25">
      <c r="A30" s="182" t="s">
        <v>301</v>
      </c>
      <c r="B30" s="182" t="s">
        <v>243</v>
      </c>
      <c r="C30" s="221"/>
      <c r="D30" s="69">
        <f t="shared" ref="D30:N30" si="6">SUM(D27:D29)</f>
        <v>0</v>
      </c>
      <c r="E30" s="69">
        <f t="shared" si="6"/>
        <v>0</v>
      </c>
      <c r="F30" s="69">
        <f t="shared" si="6"/>
        <v>0</v>
      </c>
      <c r="G30" s="69">
        <f t="shared" si="6"/>
        <v>0</v>
      </c>
      <c r="H30" s="69">
        <f t="shared" si="6"/>
        <v>0</v>
      </c>
      <c r="I30" s="69">
        <f t="shared" si="6"/>
        <v>0</v>
      </c>
      <c r="J30" s="69">
        <f t="shared" si="6"/>
        <v>0</v>
      </c>
      <c r="K30" s="69">
        <f t="shared" si="6"/>
        <v>0</v>
      </c>
      <c r="L30" s="69">
        <f t="shared" si="6"/>
        <v>0</v>
      </c>
      <c r="M30" s="69">
        <f t="shared" si="6"/>
        <v>0</v>
      </c>
      <c r="N30" s="69">
        <f t="shared" si="6"/>
        <v>0</v>
      </c>
      <c r="O30" s="13"/>
      <c r="P30" s="221"/>
      <c r="Q30" s="221"/>
      <c r="R30" s="221"/>
      <c r="S30" s="221"/>
    </row>
    <row r="31" spans="1:19" ht="21" customHeight="1" x14ac:dyDescent="0.25">
      <c r="A31" s="567"/>
      <c r="B31" s="488" t="s">
        <v>97</v>
      </c>
      <c r="C31" s="91"/>
      <c r="D31" s="91"/>
      <c r="E31" s="91"/>
      <c r="F31" s="91"/>
      <c r="G31" s="91"/>
      <c r="H31" s="91"/>
      <c r="I31" s="92">
        <f>SUM(E31:H31)</f>
        <v>0</v>
      </c>
      <c r="J31" s="91"/>
      <c r="K31" s="91"/>
      <c r="L31" s="91"/>
      <c r="M31" s="91"/>
      <c r="N31" s="91"/>
      <c r="O31" s="90"/>
      <c r="P31" s="101"/>
      <c r="Q31" s="101"/>
      <c r="R31" s="101"/>
      <c r="S31" s="101"/>
    </row>
    <row r="32" spans="1:19" ht="21" customHeight="1" x14ac:dyDescent="0.25">
      <c r="A32" s="619"/>
      <c r="B32" s="488"/>
      <c r="C32" s="91"/>
      <c r="D32" s="91"/>
      <c r="E32" s="91"/>
      <c r="F32" s="91"/>
      <c r="G32" s="91"/>
      <c r="H32" s="91"/>
      <c r="I32" s="92">
        <f>SUM(E32:H32)</f>
        <v>0</v>
      </c>
      <c r="J32" s="91"/>
      <c r="K32" s="91"/>
      <c r="L32" s="91"/>
      <c r="M32" s="91"/>
      <c r="N32" s="91"/>
      <c r="O32" s="90"/>
      <c r="P32" s="101"/>
      <c r="Q32" s="101"/>
      <c r="R32" s="101"/>
      <c r="S32" s="101"/>
    </row>
    <row r="33" spans="1:19" ht="21" customHeight="1" x14ac:dyDescent="0.25">
      <c r="A33" s="568"/>
      <c r="B33" s="488"/>
      <c r="C33" s="91"/>
      <c r="D33" s="91"/>
      <c r="E33" s="91"/>
      <c r="F33" s="91"/>
      <c r="G33" s="91"/>
      <c r="H33" s="91"/>
      <c r="I33" s="92">
        <f>SUM(E33:H33)</f>
        <v>0</v>
      </c>
      <c r="J33" s="91"/>
      <c r="K33" s="91"/>
      <c r="L33" s="91"/>
      <c r="M33" s="91"/>
      <c r="N33" s="91"/>
      <c r="O33" s="90"/>
      <c r="P33" s="101"/>
      <c r="Q33" s="101"/>
      <c r="R33" s="101"/>
      <c r="S33" s="101"/>
    </row>
    <row r="34" spans="1:19" s="87" customFormat="1" ht="30.75" customHeight="1" x14ac:dyDescent="0.25">
      <c r="A34" s="182" t="s">
        <v>302</v>
      </c>
      <c r="B34" s="182" t="s">
        <v>129</v>
      </c>
      <c r="C34" s="220"/>
      <c r="D34" s="69">
        <f t="shared" ref="D34:N34" si="7">SUM(D31:D33)</f>
        <v>0</v>
      </c>
      <c r="E34" s="69">
        <f t="shared" si="7"/>
        <v>0</v>
      </c>
      <c r="F34" s="69">
        <f t="shared" si="7"/>
        <v>0</v>
      </c>
      <c r="G34" s="69">
        <f t="shared" si="7"/>
        <v>0</v>
      </c>
      <c r="H34" s="69">
        <f t="shared" si="7"/>
        <v>0</v>
      </c>
      <c r="I34" s="69">
        <f t="shared" si="7"/>
        <v>0</v>
      </c>
      <c r="J34" s="69">
        <f t="shared" si="7"/>
        <v>0</v>
      </c>
      <c r="K34" s="69">
        <f t="shared" si="7"/>
        <v>0</v>
      </c>
      <c r="L34" s="69">
        <f t="shared" si="7"/>
        <v>0</v>
      </c>
      <c r="M34" s="69">
        <f t="shared" si="7"/>
        <v>0</v>
      </c>
      <c r="N34" s="69">
        <f t="shared" si="7"/>
        <v>0</v>
      </c>
      <c r="O34" s="13"/>
      <c r="P34" s="220"/>
      <c r="Q34" s="220"/>
      <c r="R34" s="220"/>
      <c r="S34" s="220"/>
    </row>
    <row r="35" spans="1:19" ht="21" customHeight="1" x14ac:dyDescent="0.25">
      <c r="A35" s="567"/>
      <c r="B35" s="488" t="s">
        <v>98</v>
      </c>
      <c r="C35" s="91"/>
      <c r="D35" s="91"/>
      <c r="E35" s="91"/>
      <c r="F35" s="91"/>
      <c r="G35" s="91"/>
      <c r="H35" s="91"/>
      <c r="I35" s="92">
        <f>SUM(E35:H35)</f>
        <v>0</v>
      </c>
      <c r="J35" s="91"/>
      <c r="K35" s="91"/>
      <c r="L35" s="91"/>
      <c r="M35" s="91"/>
      <c r="N35" s="91"/>
      <c r="O35" s="90"/>
      <c r="P35" s="101"/>
      <c r="Q35" s="101"/>
      <c r="R35" s="101"/>
      <c r="S35" s="101"/>
    </row>
    <row r="36" spans="1:19" ht="21" customHeight="1" x14ac:dyDescent="0.25">
      <c r="A36" s="619"/>
      <c r="B36" s="488"/>
      <c r="C36" s="91"/>
      <c r="D36" s="91"/>
      <c r="E36" s="91"/>
      <c r="F36" s="91"/>
      <c r="G36" s="91"/>
      <c r="H36" s="91"/>
      <c r="I36" s="92">
        <f>SUM(E36:H36)</f>
        <v>0</v>
      </c>
      <c r="J36" s="91"/>
      <c r="K36" s="91"/>
      <c r="L36" s="91"/>
      <c r="M36" s="91"/>
      <c r="N36" s="91"/>
      <c r="O36" s="90"/>
      <c r="P36" s="101"/>
      <c r="Q36" s="101"/>
      <c r="R36" s="101"/>
      <c r="S36" s="101"/>
    </row>
    <row r="37" spans="1:19" ht="21" customHeight="1" x14ac:dyDescent="0.25">
      <c r="A37" s="568"/>
      <c r="B37" s="488"/>
      <c r="C37" s="91"/>
      <c r="D37" s="91"/>
      <c r="E37" s="91"/>
      <c r="F37" s="91"/>
      <c r="G37" s="91"/>
      <c r="H37" s="91"/>
      <c r="I37" s="92">
        <f>SUM(E37:H37)</f>
        <v>0</v>
      </c>
      <c r="J37" s="91"/>
      <c r="K37" s="91"/>
      <c r="L37" s="91"/>
      <c r="M37" s="91"/>
      <c r="N37" s="91"/>
      <c r="O37" s="90"/>
      <c r="P37" s="101"/>
      <c r="Q37" s="101"/>
      <c r="R37" s="101"/>
      <c r="S37" s="101"/>
    </row>
    <row r="38" spans="1:19" ht="30.75" customHeight="1" x14ac:dyDescent="0.25">
      <c r="A38" s="182" t="s">
        <v>303</v>
      </c>
      <c r="B38" s="182" t="s">
        <v>120</v>
      </c>
      <c r="C38" s="221"/>
      <c r="D38" s="69">
        <f>SUM(D35:D37)</f>
        <v>0</v>
      </c>
      <c r="E38" s="69">
        <f t="shared" ref="E38:N38" si="8">SUM(E35:E37)</f>
        <v>0</v>
      </c>
      <c r="F38" s="69">
        <f t="shared" si="8"/>
        <v>0</v>
      </c>
      <c r="G38" s="69">
        <f t="shared" si="8"/>
        <v>0</v>
      </c>
      <c r="H38" s="69">
        <f t="shared" si="8"/>
        <v>0</v>
      </c>
      <c r="I38" s="69">
        <f t="shared" si="8"/>
        <v>0</v>
      </c>
      <c r="J38" s="69">
        <f t="shared" si="8"/>
        <v>0</v>
      </c>
      <c r="K38" s="69">
        <f t="shared" si="8"/>
        <v>0</v>
      </c>
      <c r="L38" s="69">
        <f t="shared" si="8"/>
        <v>0</v>
      </c>
      <c r="M38" s="69">
        <f t="shared" si="8"/>
        <v>0</v>
      </c>
      <c r="N38" s="69">
        <f t="shared" si="8"/>
        <v>0</v>
      </c>
      <c r="O38" s="13"/>
      <c r="P38" s="221"/>
      <c r="Q38" s="221"/>
      <c r="R38" s="221"/>
      <c r="S38" s="221"/>
    </row>
    <row r="39" spans="1:19" ht="21" customHeight="1" x14ac:dyDescent="0.25">
      <c r="A39" s="567"/>
      <c r="B39" s="616" t="s">
        <v>329</v>
      </c>
      <c r="C39" s="91"/>
      <c r="D39" s="91"/>
      <c r="E39" s="91"/>
      <c r="F39" s="91"/>
      <c r="G39" s="91"/>
      <c r="H39" s="91"/>
      <c r="I39" s="92">
        <f>SUM(E39:H39)</f>
        <v>0</v>
      </c>
      <c r="J39" s="91"/>
      <c r="K39" s="91"/>
      <c r="L39" s="91"/>
      <c r="M39" s="91"/>
      <c r="N39" s="91"/>
      <c r="O39" s="90"/>
      <c r="P39" s="101"/>
      <c r="Q39" s="101"/>
      <c r="R39" s="101"/>
      <c r="S39" s="101"/>
    </row>
    <row r="40" spans="1:19" ht="21" customHeight="1" x14ac:dyDescent="0.25">
      <c r="A40" s="619"/>
      <c r="B40" s="488"/>
      <c r="C40" s="91"/>
      <c r="D40" s="91"/>
      <c r="E40" s="91"/>
      <c r="F40" s="91"/>
      <c r="G40" s="91"/>
      <c r="H40" s="91"/>
      <c r="I40" s="92">
        <f>SUM(E40:H40)</f>
        <v>0</v>
      </c>
      <c r="J40" s="91"/>
      <c r="K40" s="91"/>
      <c r="L40" s="91"/>
      <c r="M40" s="91"/>
      <c r="N40" s="91"/>
      <c r="O40" s="90"/>
      <c r="P40" s="101"/>
      <c r="Q40" s="101"/>
      <c r="R40" s="101"/>
      <c r="S40" s="101"/>
    </row>
    <row r="41" spans="1:19" ht="21" customHeight="1" x14ac:dyDescent="0.25">
      <c r="A41" s="568"/>
      <c r="B41" s="488"/>
      <c r="C41" s="91"/>
      <c r="D41" s="91"/>
      <c r="E41" s="91"/>
      <c r="F41" s="91"/>
      <c r="G41" s="91"/>
      <c r="H41" s="91"/>
      <c r="I41" s="92">
        <f>SUM(E41:H41)</f>
        <v>0</v>
      </c>
      <c r="J41" s="91"/>
      <c r="K41" s="91"/>
      <c r="L41" s="91"/>
      <c r="M41" s="91"/>
      <c r="N41" s="91"/>
      <c r="O41" s="90"/>
      <c r="P41" s="101"/>
      <c r="Q41" s="101"/>
      <c r="R41" s="101"/>
      <c r="S41" s="101"/>
    </row>
    <row r="42" spans="1:19" ht="30.75" customHeight="1" x14ac:dyDescent="0.25">
      <c r="A42" s="182" t="s">
        <v>305</v>
      </c>
      <c r="B42" s="182" t="s">
        <v>121</v>
      </c>
      <c r="C42" s="221"/>
      <c r="D42" s="92">
        <f t="shared" ref="D42:N42" si="9">SUM(D39:D41)</f>
        <v>0</v>
      </c>
      <c r="E42" s="69">
        <f t="shared" si="9"/>
        <v>0</v>
      </c>
      <c r="F42" s="69">
        <f t="shared" si="9"/>
        <v>0</v>
      </c>
      <c r="G42" s="69">
        <f t="shared" si="9"/>
        <v>0</v>
      </c>
      <c r="H42" s="69">
        <f t="shared" si="9"/>
        <v>0</v>
      </c>
      <c r="I42" s="69">
        <f t="shared" si="9"/>
        <v>0</v>
      </c>
      <c r="J42" s="69">
        <f t="shared" si="9"/>
        <v>0</v>
      </c>
      <c r="K42" s="69">
        <f t="shared" si="9"/>
        <v>0</v>
      </c>
      <c r="L42" s="69">
        <f t="shared" si="9"/>
        <v>0</v>
      </c>
      <c r="M42" s="69">
        <f t="shared" si="9"/>
        <v>0</v>
      </c>
      <c r="N42" s="69">
        <f t="shared" si="9"/>
        <v>0</v>
      </c>
      <c r="O42" s="13"/>
      <c r="P42" s="221"/>
      <c r="Q42" s="221"/>
      <c r="R42" s="221"/>
      <c r="S42" s="221"/>
    </row>
    <row r="43" spans="1:19" ht="21" customHeight="1" x14ac:dyDescent="0.25">
      <c r="A43" s="567"/>
      <c r="B43" s="488" t="s">
        <v>107</v>
      </c>
      <c r="C43" s="91"/>
      <c r="D43" s="91"/>
      <c r="E43" s="91"/>
      <c r="F43" s="91"/>
      <c r="G43" s="91"/>
      <c r="H43" s="91"/>
      <c r="I43" s="92">
        <f>SUM(E43:H43)</f>
        <v>0</v>
      </c>
      <c r="J43" s="91"/>
      <c r="K43" s="91"/>
      <c r="L43" s="91"/>
      <c r="M43" s="91"/>
      <c r="N43" s="91"/>
      <c r="O43" s="90"/>
      <c r="P43" s="101"/>
      <c r="Q43" s="101"/>
      <c r="R43" s="101"/>
      <c r="S43" s="101"/>
    </row>
    <row r="44" spans="1:19" ht="21" customHeight="1" x14ac:dyDescent="0.25">
      <c r="A44" s="619"/>
      <c r="B44" s="488"/>
      <c r="C44" s="91"/>
      <c r="D44" s="91"/>
      <c r="E44" s="91"/>
      <c r="F44" s="91"/>
      <c r="G44" s="91"/>
      <c r="H44" s="91"/>
      <c r="I44" s="92">
        <f>SUM(E44:H44)</f>
        <v>0</v>
      </c>
      <c r="J44" s="91"/>
      <c r="K44" s="91"/>
      <c r="L44" s="91"/>
      <c r="M44" s="91"/>
      <c r="N44" s="91"/>
      <c r="O44" s="90"/>
      <c r="P44" s="101"/>
      <c r="Q44" s="101"/>
      <c r="R44" s="101"/>
      <c r="S44" s="101"/>
    </row>
    <row r="45" spans="1:19" ht="21" customHeight="1" x14ac:dyDescent="0.25">
      <c r="A45" s="568"/>
      <c r="B45" s="488"/>
      <c r="C45" s="91"/>
      <c r="D45" s="91"/>
      <c r="E45" s="91"/>
      <c r="F45" s="91"/>
      <c r="G45" s="91"/>
      <c r="H45" s="91"/>
      <c r="I45" s="92">
        <f>SUM(E45:H45)</f>
        <v>0</v>
      </c>
      <c r="J45" s="91"/>
      <c r="K45" s="91"/>
      <c r="L45" s="91"/>
      <c r="M45" s="91"/>
      <c r="N45" s="91"/>
      <c r="O45" s="90"/>
      <c r="P45" s="101"/>
      <c r="Q45" s="101"/>
      <c r="R45" s="101"/>
      <c r="S45" s="101"/>
    </row>
    <row r="46" spans="1:19" ht="30.75" customHeight="1" x14ac:dyDescent="0.25">
      <c r="A46" s="182" t="s">
        <v>306</v>
      </c>
      <c r="B46" s="182" t="s">
        <v>122</v>
      </c>
      <c r="C46" s="221"/>
      <c r="D46" s="92">
        <f t="shared" ref="D46:N46" si="10">SUM(D43:D45)</f>
        <v>0</v>
      </c>
      <c r="E46" s="69">
        <f t="shared" si="10"/>
        <v>0</v>
      </c>
      <c r="F46" s="69">
        <f t="shared" si="10"/>
        <v>0</v>
      </c>
      <c r="G46" s="69">
        <f t="shared" si="10"/>
        <v>0</v>
      </c>
      <c r="H46" s="69">
        <f t="shared" si="10"/>
        <v>0</v>
      </c>
      <c r="I46" s="69">
        <f t="shared" si="10"/>
        <v>0</v>
      </c>
      <c r="J46" s="69">
        <f t="shared" si="10"/>
        <v>0</v>
      </c>
      <c r="K46" s="69">
        <f t="shared" si="10"/>
        <v>0</v>
      </c>
      <c r="L46" s="69">
        <f t="shared" si="10"/>
        <v>0</v>
      </c>
      <c r="M46" s="69">
        <f t="shared" si="10"/>
        <v>0</v>
      </c>
      <c r="N46" s="69">
        <f t="shared" si="10"/>
        <v>0</v>
      </c>
      <c r="O46" s="13"/>
      <c r="P46" s="101"/>
      <c r="Q46" s="101"/>
      <c r="R46" s="101"/>
      <c r="S46" s="101"/>
    </row>
    <row r="47" spans="1:19" x14ac:dyDescent="0.25">
      <c r="A47" s="90"/>
      <c r="B47" s="90"/>
      <c r="C47" s="90"/>
      <c r="D47" s="90"/>
      <c r="E47" s="90"/>
      <c r="F47" s="90"/>
      <c r="G47" s="90"/>
      <c r="H47" s="90"/>
      <c r="I47" s="90"/>
      <c r="J47" s="90"/>
      <c r="K47" s="90"/>
      <c r="L47" s="90"/>
      <c r="M47" s="90"/>
      <c r="N47" s="90"/>
      <c r="O47" s="11"/>
      <c r="P47" s="221"/>
      <c r="Q47" s="221"/>
      <c r="R47" s="221"/>
      <c r="S47" s="221"/>
    </row>
    <row r="48" spans="1:19" ht="40.5" customHeight="1" x14ac:dyDescent="0.25">
      <c r="A48" s="183" t="s">
        <v>309</v>
      </c>
      <c r="B48" s="183" t="s">
        <v>330</v>
      </c>
      <c r="C48" s="221"/>
      <c r="D48" s="69">
        <f t="shared" ref="D48:N48" si="11">D10+D14+D18+D22+D26+D30+D34+D38+D42+D46</f>
        <v>0</v>
      </c>
      <c r="E48" s="69">
        <f t="shared" si="11"/>
        <v>0</v>
      </c>
      <c r="F48" s="69">
        <f t="shared" si="11"/>
        <v>0</v>
      </c>
      <c r="G48" s="69">
        <f t="shared" si="11"/>
        <v>0</v>
      </c>
      <c r="H48" s="69">
        <f t="shared" si="11"/>
        <v>0</v>
      </c>
      <c r="I48" s="69">
        <f t="shared" si="11"/>
        <v>0</v>
      </c>
      <c r="J48" s="69">
        <f t="shared" si="11"/>
        <v>0</v>
      </c>
      <c r="K48" s="69">
        <f t="shared" si="11"/>
        <v>0</v>
      </c>
      <c r="L48" s="69">
        <f t="shared" si="11"/>
        <v>0</v>
      </c>
      <c r="M48" s="69">
        <f t="shared" si="11"/>
        <v>0</v>
      </c>
      <c r="N48" s="69">
        <f t="shared" si="11"/>
        <v>0</v>
      </c>
      <c r="O48" s="13"/>
      <c r="P48" s="101"/>
      <c r="Q48" s="101"/>
      <c r="R48" s="101"/>
      <c r="S48" s="101"/>
    </row>
    <row r="49" spans="1:19" ht="60" customHeight="1" x14ac:dyDescent="0.25">
      <c r="A49" s="101"/>
      <c r="B49" s="101"/>
      <c r="C49" s="101"/>
      <c r="D49" s="101"/>
      <c r="E49" s="101"/>
      <c r="F49" s="101"/>
      <c r="G49" s="101"/>
      <c r="H49" s="101"/>
      <c r="I49" s="101"/>
      <c r="J49" s="101"/>
      <c r="K49" s="101"/>
      <c r="L49" s="101"/>
      <c r="M49" s="101"/>
      <c r="N49" s="101"/>
      <c r="O49" s="20"/>
      <c r="P49" s="101"/>
      <c r="Q49" s="101"/>
      <c r="R49" s="101"/>
      <c r="S49" s="101"/>
    </row>
    <row r="50" spans="1:19" ht="60" customHeight="1" x14ac:dyDescent="0.25">
      <c r="A50" s="490" t="s">
        <v>92</v>
      </c>
      <c r="B50" s="490"/>
      <c r="C50" s="90"/>
      <c r="D50" s="90"/>
      <c r="E50" s="90"/>
      <c r="F50" s="90"/>
      <c r="G50" s="90"/>
      <c r="H50" s="90"/>
      <c r="I50" s="90"/>
      <c r="J50" s="90"/>
      <c r="K50" s="90"/>
      <c r="L50" s="90"/>
      <c r="M50" s="90"/>
      <c r="N50" s="90"/>
      <c r="O50" s="11"/>
      <c r="P50" s="221"/>
      <c r="Q50" s="221"/>
      <c r="R50" s="221"/>
      <c r="S50" s="221"/>
    </row>
    <row r="51" spans="1:19" x14ac:dyDescent="0.25">
      <c r="A51" s="623" t="s">
        <v>93</v>
      </c>
      <c r="B51" s="624"/>
      <c r="C51" s="90"/>
      <c r="D51" s="90"/>
      <c r="E51" s="90"/>
      <c r="F51" s="90"/>
      <c r="G51" s="90"/>
      <c r="H51" s="90"/>
      <c r="I51" s="90"/>
      <c r="J51" s="90"/>
      <c r="K51" s="90"/>
      <c r="L51" s="90"/>
      <c r="M51" s="90"/>
      <c r="N51" s="90"/>
      <c r="O51" s="11"/>
      <c r="P51" s="221"/>
      <c r="Q51" s="221"/>
      <c r="R51" s="221"/>
      <c r="S51" s="221"/>
    </row>
    <row r="52" spans="1:19" ht="21" customHeight="1" x14ac:dyDescent="0.25">
      <c r="A52" s="567"/>
      <c r="B52" s="488" t="s">
        <v>108</v>
      </c>
      <c r="C52" s="91"/>
      <c r="D52" s="91"/>
      <c r="E52" s="91"/>
      <c r="F52" s="91"/>
      <c r="G52" s="91"/>
      <c r="H52" s="91"/>
      <c r="I52" s="92">
        <f>SUM(E52:H52)</f>
        <v>0</v>
      </c>
      <c r="J52" s="91"/>
      <c r="K52" s="91"/>
      <c r="L52" s="91"/>
      <c r="M52" s="91"/>
      <c r="N52" s="91"/>
      <c r="O52" s="11"/>
      <c r="P52" s="101"/>
      <c r="Q52" s="101"/>
      <c r="R52" s="101"/>
      <c r="S52" s="101"/>
    </row>
    <row r="53" spans="1:19" ht="21" customHeight="1" x14ac:dyDescent="0.25">
      <c r="A53" s="619"/>
      <c r="B53" s="488"/>
      <c r="C53" s="91"/>
      <c r="D53" s="91"/>
      <c r="E53" s="91"/>
      <c r="F53" s="91"/>
      <c r="G53" s="91"/>
      <c r="H53" s="91"/>
      <c r="I53" s="92">
        <f>SUM(E53:H53)</f>
        <v>0</v>
      </c>
      <c r="J53" s="91"/>
      <c r="K53" s="91"/>
      <c r="L53" s="91"/>
      <c r="M53" s="91"/>
      <c r="N53" s="91"/>
      <c r="O53" s="11"/>
      <c r="P53" s="101"/>
      <c r="Q53" s="101"/>
      <c r="R53" s="101"/>
      <c r="S53" s="101"/>
    </row>
    <row r="54" spans="1:19" ht="21" customHeight="1" x14ac:dyDescent="0.25">
      <c r="A54" s="619"/>
      <c r="B54" s="488"/>
      <c r="C54" s="91"/>
      <c r="D54" s="91"/>
      <c r="E54" s="91"/>
      <c r="F54" s="91"/>
      <c r="G54" s="91"/>
      <c r="H54" s="91"/>
      <c r="I54" s="92">
        <f>SUM(E54:H54)</f>
        <v>0</v>
      </c>
      <c r="J54" s="91"/>
      <c r="K54" s="91"/>
      <c r="L54" s="91"/>
      <c r="M54" s="91"/>
      <c r="N54" s="91"/>
      <c r="O54" s="11"/>
      <c r="P54" s="101"/>
      <c r="Q54" s="101"/>
      <c r="R54" s="101"/>
      <c r="S54" s="101"/>
    </row>
    <row r="55" spans="1:19" s="87" customFormat="1" ht="30.75" customHeight="1" x14ac:dyDescent="0.25">
      <c r="A55" s="182" t="s">
        <v>310</v>
      </c>
      <c r="B55" s="182" t="s">
        <v>123</v>
      </c>
      <c r="C55" s="220"/>
      <c r="D55" s="69">
        <f t="shared" ref="D55:N55" si="12">SUM(D52:D54)</f>
        <v>0</v>
      </c>
      <c r="E55" s="69">
        <f t="shared" si="12"/>
        <v>0</v>
      </c>
      <c r="F55" s="69">
        <f t="shared" si="12"/>
        <v>0</v>
      </c>
      <c r="G55" s="69">
        <f t="shared" si="12"/>
        <v>0</v>
      </c>
      <c r="H55" s="69">
        <f t="shared" si="12"/>
        <v>0</v>
      </c>
      <c r="I55" s="69">
        <f t="shared" si="12"/>
        <v>0</v>
      </c>
      <c r="J55" s="69">
        <f t="shared" si="12"/>
        <v>0</v>
      </c>
      <c r="K55" s="69">
        <f t="shared" si="12"/>
        <v>0</v>
      </c>
      <c r="L55" s="69">
        <f t="shared" si="12"/>
        <v>0</v>
      </c>
      <c r="M55" s="69">
        <f t="shared" si="12"/>
        <v>0</v>
      </c>
      <c r="N55" s="69">
        <f t="shared" si="12"/>
        <v>0</v>
      </c>
      <c r="O55" s="13"/>
      <c r="P55" s="220"/>
      <c r="Q55" s="220"/>
      <c r="R55" s="220"/>
      <c r="S55" s="220"/>
    </row>
    <row r="56" spans="1:19" ht="21" customHeight="1" x14ac:dyDescent="0.25">
      <c r="A56" s="567"/>
      <c r="B56" s="618" t="s">
        <v>109</v>
      </c>
      <c r="C56" s="91"/>
      <c r="D56" s="91"/>
      <c r="E56" s="91"/>
      <c r="F56" s="91"/>
      <c r="G56" s="91"/>
      <c r="H56" s="91"/>
      <c r="I56" s="92">
        <f>SUM(E56:H56)</f>
        <v>0</v>
      </c>
      <c r="J56" s="91"/>
      <c r="K56" s="91"/>
      <c r="L56" s="91"/>
      <c r="M56" s="91"/>
      <c r="N56" s="91"/>
      <c r="O56" s="11"/>
      <c r="P56" s="101"/>
      <c r="Q56" s="101"/>
      <c r="R56" s="101"/>
      <c r="S56" s="101"/>
    </row>
    <row r="57" spans="1:19" ht="21" customHeight="1" x14ac:dyDescent="0.25">
      <c r="A57" s="619"/>
      <c r="B57" s="619"/>
      <c r="C57" s="91"/>
      <c r="D57" s="91"/>
      <c r="E57" s="91"/>
      <c r="F57" s="91"/>
      <c r="G57" s="91"/>
      <c r="H57" s="91"/>
      <c r="I57" s="92">
        <f>SUM(E57:H57)</f>
        <v>0</v>
      </c>
      <c r="J57" s="91"/>
      <c r="K57" s="91"/>
      <c r="L57" s="91"/>
      <c r="M57" s="91"/>
      <c r="N57" s="91"/>
      <c r="O57" s="11"/>
      <c r="P57" s="101"/>
      <c r="Q57" s="101"/>
      <c r="R57" s="101"/>
      <c r="S57" s="101"/>
    </row>
    <row r="58" spans="1:19" ht="21" customHeight="1" x14ac:dyDescent="0.25">
      <c r="A58" s="568"/>
      <c r="B58" s="619"/>
      <c r="C58" s="91"/>
      <c r="D58" s="91"/>
      <c r="E58" s="91"/>
      <c r="F58" s="91"/>
      <c r="G58" s="91"/>
      <c r="H58" s="91"/>
      <c r="I58" s="92">
        <f>SUM(E58:H58)</f>
        <v>0</v>
      </c>
      <c r="J58" s="91"/>
      <c r="K58" s="91"/>
      <c r="L58" s="91"/>
      <c r="M58" s="91"/>
      <c r="N58" s="91"/>
      <c r="O58" s="11"/>
      <c r="P58" s="101"/>
      <c r="Q58" s="101"/>
      <c r="R58" s="101"/>
      <c r="S58" s="101"/>
    </row>
    <row r="59" spans="1:19" ht="30.75" customHeight="1" x14ac:dyDescent="0.25">
      <c r="A59" s="182" t="s">
        <v>311</v>
      </c>
      <c r="B59" s="182" t="s">
        <v>124</v>
      </c>
      <c r="C59" s="221"/>
      <c r="D59" s="69">
        <f t="shared" ref="D59:N59" si="13">SUM(D56:D58)</f>
        <v>0</v>
      </c>
      <c r="E59" s="69">
        <f t="shared" si="13"/>
        <v>0</v>
      </c>
      <c r="F59" s="69">
        <f t="shared" si="13"/>
        <v>0</v>
      </c>
      <c r="G59" s="69">
        <f t="shared" si="13"/>
        <v>0</v>
      </c>
      <c r="H59" s="69">
        <f t="shared" si="13"/>
        <v>0</v>
      </c>
      <c r="I59" s="69">
        <f t="shared" si="13"/>
        <v>0</v>
      </c>
      <c r="J59" s="69">
        <f t="shared" si="13"/>
        <v>0</v>
      </c>
      <c r="K59" s="69">
        <f t="shared" si="13"/>
        <v>0</v>
      </c>
      <c r="L59" s="69">
        <f t="shared" si="13"/>
        <v>0</v>
      </c>
      <c r="M59" s="69">
        <f t="shared" si="13"/>
        <v>0</v>
      </c>
      <c r="N59" s="69">
        <f t="shared" si="13"/>
        <v>0</v>
      </c>
      <c r="O59" s="13"/>
      <c r="P59" s="221"/>
      <c r="Q59" s="221"/>
      <c r="R59" s="221"/>
      <c r="S59" s="221"/>
    </row>
    <row r="60" spans="1:19" ht="21" customHeight="1" x14ac:dyDescent="0.25">
      <c r="A60" s="567"/>
      <c r="B60" s="488" t="s">
        <v>110</v>
      </c>
      <c r="C60" s="91"/>
      <c r="D60" s="91"/>
      <c r="E60" s="91"/>
      <c r="F60" s="91"/>
      <c r="G60" s="91"/>
      <c r="H60" s="91"/>
      <c r="I60" s="92">
        <f>SUM(E60:H60)</f>
        <v>0</v>
      </c>
      <c r="J60" s="91"/>
      <c r="K60" s="91"/>
      <c r="L60" s="91"/>
      <c r="M60" s="91"/>
      <c r="N60" s="91"/>
      <c r="O60" s="11"/>
      <c r="P60" s="101"/>
      <c r="Q60" s="101"/>
      <c r="R60" s="101"/>
      <c r="S60" s="101"/>
    </row>
    <row r="61" spans="1:19" ht="21" customHeight="1" x14ac:dyDescent="0.25">
      <c r="A61" s="619"/>
      <c r="B61" s="488"/>
      <c r="C61" s="91"/>
      <c r="D61" s="91"/>
      <c r="E61" s="91"/>
      <c r="F61" s="91"/>
      <c r="G61" s="91"/>
      <c r="H61" s="91"/>
      <c r="I61" s="92">
        <f>SUM(E61:H61)</f>
        <v>0</v>
      </c>
      <c r="J61" s="91"/>
      <c r="K61" s="91"/>
      <c r="L61" s="91"/>
      <c r="M61" s="91"/>
      <c r="N61" s="91"/>
      <c r="O61" s="11"/>
      <c r="P61" s="101"/>
      <c r="Q61" s="101"/>
      <c r="R61" s="101"/>
      <c r="S61" s="101"/>
    </row>
    <row r="62" spans="1:19" ht="21" customHeight="1" x14ac:dyDescent="0.25">
      <c r="A62" s="568"/>
      <c r="B62" s="488"/>
      <c r="C62" s="91"/>
      <c r="D62" s="91"/>
      <c r="E62" s="91"/>
      <c r="F62" s="91"/>
      <c r="G62" s="91"/>
      <c r="H62" s="91"/>
      <c r="I62" s="92">
        <f>SUM(E62:H62)</f>
        <v>0</v>
      </c>
      <c r="J62" s="91"/>
      <c r="K62" s="91"/>
      <c r="L62" s="91"/>
      <c r="M62" s="91"/>
      <c r="N62" s="91"/>
      <c r="O62" s="11"/>
      <c r="P62" s="101"/>
      <c r="Q62" s="101"/>
      <c r="R62" s="101"/>
      <c r="S62" s="101"/>
    </row>
    <row r="63" spans="1:19" s="87" customFormat="1" ht="30.75" customHeight="1" x14ac:dyDescent="0.25">
      <c r="A63" s="182" t="s">
        <v>312</v>
      </c>
      <c r="B63" s="182" t="s">
        <v>125</v>
      </c>
      <c r="C63" s="220"/>
      <c r="D63" s="69">
        <f t="shared" ref="D63:N63" si="14">SUM(D60:D62)</f>
        <v>0</v>
      </c>
      <c r="E63" s="69">
        <f t="shared" si="14"/>
        <v>0</v>
      </c>
      <c r="F63" s="69">
        <f t="shared" si="14"/>
        <v>0</v>
      </c>
      <c r="G63" s="69">
        <f t="shared" si="14"/>
        <v>0</v>
      </c>
      <c r="H63" s="69">
        <f t="shared" si="14"/>
        <v>0</v>
      </c>
      <c r="I63" s="69">
        <f t="shared" si="14"/>
        <v>0</v>
      </c>
      <c r="J63" s="69">
        <f t="shared" si="14"/>
        <v>0</v>
      </c>
      <c r="K63" s="69">
        <f t="shared" si="14"/>
        <v>0</v>
      </c>
      <c r="L63" s="69">
        <f t="shared" si="14"/>
        <v>0</v>
      </c>
      <c r="M63" s="69">
        <f t="shared" si="14"/>
        <v>0</v>
      </c>
      <c r="N63" s="69">
        <f t="shared" si="14"/>
        <v>0</v>
      </c>
      <c r="O63" s="13"/>
      <c r="P63" s="220"/>
      <c r="Q63" s="220"/>
      <c r="R63" s="220"/>
      <c r="S63" s="220"/>
    </row>
    <row r="64" spans="1:19" ht="21" customHeight="1" x14ac:dyDescent="0.25">
      <c r="A64" s="567"/>
      <c r="B64" s="488" t="s">
        <v>111</v>
      </c>
      <c r="C64" s="91"/>
      <c r="D64" s="91"/>
      <c r="E64" s="91"/>
      <c r="F64" s="91"/>
      <c r="G64" s="91"/>
      <c r="H64" s="91"/>
      <c r="I64" s="92">
        <f>SUM(E64:H64)</f>
        <v>0</v>
      </c>
      <c r="J64" s="91"/>
      <c r="K64" s="91"/>
      <c r="L64" s="91"/>
      <c r="M64" s="91"/>
      <c r="N64" s="91"/>
      <c r="O64" s="11"/>
      <c r="P64" s="101"/>
      <c r="Q64" s="101"/>
      <c r="R64" s="101"/>
      <c r="S64" s="101"/>
    </row>
    <row r="65" spans="1:94" ht="21" customHeight="1" x14ac:dyDescent="0.25">
      <c r="A65" s="619"/>
      <c r="B65" s="488"/>
      <c r="C65" s="91"/>
      <c r="D65" s="91"/>
      <c r="E65" s="91"/>
      <c r="F65" s="91"/>
      <c r="G65" s="91"/>
      <c r="H65" s="91"/>
      <c r="I65" s="92">
        <f>SUM(E65:H65)</f>
        <v>0</v>
      </c>
      <c r="J65" s="91"/>
      <c r="K65" s="91"/>
      <c r="L65" s="91"/>
      <c r="M65" s="91"/>
      <c r="N65" s="91"/>
      <c r="O65" s="11"/>
      <c r="P65" s="101"/>
      <c r="Q65" s="101"/>
      <c r="R65" s="101"/>
      <c r="S65" s="101"/>
    </row>
    <row r="66" spans="1:94" ht="21" customHeight="1" x14ac:dyDescent="0.25">
      <c r="A66" s="568"/>
      <c r="B66" s="488"/>
      <c r="C66" s="91"/>
      <c r="D66" s="91"/>
      <c r="E66" s="91"/>
      <c r="F66" s="91"/>
      <c r="G66" s="91"/>
      <c r="H66" s="91"/>
      <c r="I66" s="92">
        <f>SUM(E66:H66)</f>
        <v>0</v>
      </c>
      <c r="J66" s="91"/>
      <c r="K66" s="91"/>
      <c r="L66" s="91"/>
      <c r="M66" s="91"/>
      <c r="N66" s="91"/>
      <c r="O66" s="11"/>
      <c r="P66" s="101"/>
      <c r="Q66" s="101"/>
      <c r="R66" s="101"/>
      <c r="S66" s="101"/>
    </row>
    <row r="67" spans="1:94" s="87" customFormat="1" ht="30.75" customHeight="1" x14ac:dyDescent="0.25">
      <c r="A67" s="182" t="s">
        <v>313</v>
      </c>
      <c r="B67" s="182" t="s">
        <v>126</v>
      </c>
      <c r="C67" s="220"/>
      <c r="D67" s="69">
        <f>SUM(D64:D66)</f>
        <v>0</v>
      </c>
      <c r="E67" s="69">
        <f t="shared" ref="E67:N67" si="15">SUM(E64:E66)</f>
        <v>0</v>
      </c>
      <c r="F67" s="69">
        <f t="shared" si="15"/>
        <v>0</v>
      </c>
      <c r="G67" s="69">
        <f t="shared" si="15"/>
        <v>0</v>
      </c>
      <c r="H67" s="69">
        <f t="shared" si="15"/>
        <v>0</v>
      </c>
      <c r="I67" s="69">
        <f t="shared" si="15"/>
        <v>0</v>
      </c>
      <c r="J67" s="69">
        <f t="shared" si="15"/>
        <v>0</v>
      </c>
      <c r="K67" s="69">
        <f t="shared" si="15"/>
        <v>0</v>
      </c>
      <c r="L67" s="69">
        <f t="shared" si="15"/>
        <v>0</v>
      </c>
      <c r="M67" s="69">
        <f t="shared" si="15"/>
        <v>0</v>
      </c>
      <c r="N67" s="69">
        <f t="shared" si="15"/>
        <v>0</v>
      </c>
      <c r="O67" s="13"/>
      <c r="P67" s="220"/>
      <c r="Q67" s="220"/>
      <c r="R67" s="220"/>
      <c r="S67" s="220"/>
    </row>
    <row r="68" spans="1:94" ht="21.75" customHeight="1" x14ac:dyDescent="0.25">
      <c r="A68" s="567"/>
      <c r="B68" s="488" t="s">
        <v>11</v>
      </c>
      <c r="C68" s="91"/>
      <c r="D68" s="91"/>
      <c r="E68" s="91"/>
      <c r="F68" s="91"/>
      <c r="G68" s="91"/>
      <c r="H68" s="91"/>
      <c r="I68" s="92">
        <f>SUM(E68:H68)</f>
        <v>0</v>
      </c>
      <c r="J68" s="91"/>
      <c r="K68" s="91"/>
      <c r="L68" s="91"/>
      <c r="M68" s="91"/>
      <c r="N68" s="91"/>
      <c r="O68" s="11"/>
      <c r="P68" s="101"/>
      <c r="Q68" s="101"/>
      <c r="R68" s="101"/>
      <c r="S68" s="101"/>
    </row>
    <row r="69" spans="1:94" ht="21" customHeight="1" x14ac:dyDescent="0.25">
      <c r="A69" s="619"/>
      <c r="B69" s="488"/>
      <c r="C69" s="91"/>
      <c r="D69" s="91"/>
      <c r="E69" s="91"/>
      <c r="F69" s="91"/>
      <c r="G69" s="91"/>
      <c r="H69" s="91"/>
      <c r="I69" s="92">
        <f>SUM(E69:H69)</f>
        <v>0</v>
      </c>
      <c r="J69" s="91"/>
      <c r="K69" s="91"/>
      <c r="L69" s="91"/>
      <c r="M69" s="91"/>
      <c r="N69" s="91"/>
      <c r="O69" s="11"/>
      <c r="P69" s="101"/>
      <c r="Q69" s="101"/>
      <c r="R69" s="101"/>
      <c r="S69" s="101"/>
    </row>
    <row r="70" spans="1:94" ht="21" customHeight="1" x14ac:dyDescent="0.25">
      <c r="A70" s="568"/>
      <c r="B70" s="488"/>
      <c r="C70" s="91"/>
      <c r="D70" s="91"/>
      <c r="E70" s="91"/>
      <c r="F70" s="91"/>
      <c r="G70" s="91"/>
      <c r="H70" s="91"/>
      <c r="I70" s="92">
        <f>SUM(E70:H70)</f>
        <v>0</v>
      </c>
      <c r="J70" s="91"/>
      <c r="K70" s="91"/>
      <c r="L70" s="91"/>
      <c r="M70" s="91"/>
      <c r="N70" s="91"/>
      <c r="O70" s="11"/>
      <c r="P70" s="101"/>
      <c r="Q70" s="101"/>
      <c r="R70" s="101"/>
      <c r="S70" s="101"/>
    </row>
    <row r="71" spans="1:94" ht="30.75" customHeight="1" x14ac:dyDescent="0.25">
      <c r="A71" s="182" t="s">
        <v>331</v>
      </c>
      <c r="B71" s="182" t="s">
        <v>69</v>
      </c>
      <c r="C71" s="221"/>
      <c r="D71" s="69">
        <f>SUM(D68:D70)</f>
        <v>0</v>
      </c>
      <c r="E71" s="69">
        <f t="shared" ref="E71:N71" si="16">SUM(E68:E70)</f>
        <v>0</v>
      </c>
      <c r="F71" s="69">
        <f t="shared" si="16"/>
        <v>0</v>
      </c>
      <c r="G71" s="69">
        <f t="shared" si="16"/>
        <v>0</v>
      </c>
      <c r="H71" s="69">
        <f t="shared" si="16"/>
        <v>0</v>
      </c>
      <c r="I71" s="69">
        <f t="shared" si="16"/>
        <v>0</v>
      </c>
      <c r="J71" s="69">
        <f t="shared" si="16"/>
        <v>0</v>
      </c>
      <c r="K71" s="69">
        <f t="shared" si="16"/>
        <v>0</v>
      </c>
      <c r="L71" s="69">
        <f t="shared" si="16"/>
        <v>0</v>
      </c>
      <c r="M71" s="69">
        <f t="shared" si="16"/>
        <v>0</v>
      </c>
      <c r="N71" s="69">
        <f t="shared" si="16"/>
        <v>0</v>
      </c>
      <c r="O71" s="13"/>
      <c r="P71" s="221"/>
      <c r="Q71" s="221"/>
      <c r="R71" s="221"/>
      <c r="S71" s="221"/>
    </row>
    <row r="72" spans="1:94" x14ac:dyDescent="0.25">
      <c r="A72" s="221"/>
      <c r="B72" s="221"/>
      <c r="C72" s="221"/>
      <c r="D72" s="221"/>
      <c r="E72" s="221"/>
      <c r="F72" s="221"/>
      <c r="G72" s="221"/>
      <c r="H72" s="221"/>
      <c r="I72" s="221"/>
      <c r="J72" s="221"/>
      <c r="K72" s="221"/>
      <c r="L72" s="221"/>
      <c r="M72" s="221"/>
      <c r="N72" s="221"/>
      <c r="O72" s="224"/>
      <c r="P72" s="221"/>
      <c r="Q72" s="221"/>
      <c r="R72" s="221"/>
      <c r="S72" s="221"/>
    </row>
    <row r="73" spans="1:94" ht="40.5" customHeight="1" x14ac:dyDescent="0.25">
      <c r="A73" s="182" t="s">
        <v>333</v>
      </c>
      <c r="B73" s="182" t="s">
        <v>332</v>
      </c>
      <c r="C73" s="221"/>
      <c r="D73" s="69">
        <f t="shared" ref="D73:N73" si="17">D55+D59+D63+D67+D71</f>
        <v>0</v>
      </c>
      <c r="E73" s="69">
        <f t="shared" si="17"/>
        <v>0</v>
      </c>
      <c r="F73" s="69">
        <f t="shared" si="17"/>
        <v>0</v>
      </c>
      <c r="G73" s="69">
        <f t="shared" si="17"/>
        <v>0</v>
      </c>
      <c r="H73" s="69">
        <f t="shared" si="17"/>
        <v>0</v>
      </c>
      <c r="I73" s="69">
        <f t="shared" si="17"/>
        <v>0</v>
      </c>
      <c r="J73" s="69">
        <f t="shared" si="17"/>
        <v>0</v>
      </c>
      <c r="K73" s="69">
        <f t="shared" si="17"/>
        <v>0</v>
      </c>
      <c r="L73" s="69">
        <f t="shared" si="17"/>
        <v>0</v>
      </c>
      <c r="M73" s="69">
        <f t="shared" si="17"/>
        <v>0</v>
      </c>
      <c r="N73" s="69">
        <f t="shared" si="17"/>
        <v>0</v>
      </c>
      <c r="O73" s="13"/>
      <c r="P73" s="221"/>
      <c r="Q73" s="221"/>
      <c r="R73" s="221"/>
      <c r="S73" s="221"/>
    </row>
    <row r="74" spans="1:94" ht="60" customHeight="1" x14ac:dyDescent="0.25">
      <c r="A74" s="91"/>
      <c r="B74" s="91"/>
      <c r="C74" s="91"/>
      <c r="D74" s="91"/>
      <c r="E74" s="91"/>
      <c r="F74" s="91"/>
      <c r="G74" s="91"/>
      <c r="H74" s="91"/>
      <c r="I74" s="101"/>
      <c r="J74" s="91"/>
      <c r="K74" s="91"/>
      <c r="L74" s="91"/>
      <c r="M74" s="91"/>
      <c r="N74" s="91"/>
      <c r="O74" s="11"/>
      <c r="P74" s="101"/>
      <c r="Q74" s="101"/>
      <c r="R74" s="101"/>
      <c r="S74" s="101"/>
    </row>
    <row r="75" spans="1:94" ht="60.75" customHeight="1" x14ac:dyDescent="0.25">
      <c r="A75" s="490" t="s">
        <v>94</v>
      </c>
      <c r="B75" s="490"/>
      <c r="C75" s="90"/>
      <c r="D75" s="90"/>
      <c r="E75" s="90"/>
      <c r="F75" s="90"/>
      <c r="G75" s="90"/>
      <c r="H75" s="90"/>
      <c r="I75" s="90"/>
      <c r="J75" s="90"/>
      <c r="K75" s="90"/>
      <c r="L75" s="90"/>
      <c r="M75" s="90"/>
      <c r="N75" s="90"/>
      <c r="O75" s="224"/>
      <c r="P75" s="221"/>
      <c r="Q75" s="221"/>
      <c r="R75" s="221"/>
      <c r="S75" s="221"/>
    </row>
    <row r="76" spans="1:94" ht="21" customHeight="1" x14ac:dyDescent="0.25">
      <c r="A76" s="567"/>
      <c r="B76" s="618" t="s">
        <v>112</v>
      </c>
      <c r="C76" s="91"/>
      <c r="D76" s="91"/>
      <c r="E76" s="91"/>
      <c r="F76" s="91"/>
      <c r="G76" s="91"/>
      <c r="H76" s="91"/>
      <c r="I76" s="92">
        <f t="shared" ref="I76:I94" si="18">SUM(E76:H76)</f>
        <v>0</v>
      </c>
      <c r="J76" s="91"/>
      <c r="K76" s="91"/>
      <c r="L76" s="91"/>
      <c r="M76" s="91"/>
      <c r="N76" s="91"/>
      <c r="O76" s="11"/>
      <c r="P76" s="101"/>
      <c r="Q76" s="101"/>
      <c r="R76" s="101"/>
      <c r="S76" s="101"/>
    </row>
    <row r="77" spans="1:94" s="152" customFormat="1" ht="21" customHeight="1" x14ac:dyDescent="0.25">
      <c r="A77" s="619"/>
      <c r="B77" s="619"/>
      <c r="C77" s="91"/>
      <c r="D77" s="91"/>
      <c r="E77" s="91"/>
      <c r="F77" s="91"/>
      <c r="G77" s="91"/>
      <c r="H77" s="91"/>
      <c r="I77" s="92">
        <f>SUM(E77:H77)</f>
        <v>0</v>
      </c>
      <c r="J77" s="91"/>
      <c r="K77" s="91"/>
      <c r="L77" s="91"/>
      <c r="M77" s="91"/>
      <c r="N77" s="91"/>
      <c r="O77" s="11"/>
      <c r="P77" s="101"/>
      <c r="Q77" s="101"/>
      <c r="R77" s="101"/>
      <c r="S77" s="101"/>
    </row>
    <row r="78" spans="1:94" ht="21" customHeight="1" x14ac:dyDescent="0.25">
      <c r="A78" s="568"/>
      <c r="B78" s="568"/>
      <c r="C78" s="91"/>
      <c r="D78" s="91"/>
      <c r="E78" s="91"/>
      <c r="F78" s="91"/>
      <c r="G78" s="91"/>
      <c r="H78" s="91"/>
      <c r="I78" s="92">
        <f t="shared" si="18"/>
        <v>0</v>
      </c>
      <c r="J78" s="91"/>
      <c r="K78" s="91"/>
      <c r="L78" s="91"/>
      <c r="M78" s="91"/>
      <c r="N78" s="91"/>
      <c r="O78" s="11"/>
      <c r="P78" s="101"/>
      <c r="Q78" s="101"/>
      <c r="R78" s="101"/>
      <c r="S78" s="101"/>
    </row>
    <row r="79" spans="1:94" s="92" customFormat="1" ht="30.75" customHeight="1" x14ac:dyDescent="0.25">
      <c r="A79" s="186" t="s">
        <v>334</v>
      </c>
      <c r="B79" s="205" t="s">
        <v>274</v>
      </c>
      <c r="C79" s="221"/>
      <c r="D79" s="155">
        <f t="shared" ref="D79:N79" si="19">SUM(D76:D78)</f>
        <v>0</v>
      </c>
      <c r="E79" s="155">
        <f t="shared" si="19"/>
        <v>0</v>
      </c>
      <c r="F79" s="155">
        <f t="shared" si="19"/>
        <v>0</v>
      </c>
      <c r="G79" s="155">
        <f t="shared" si="19"/>
        <v>0</v>
      </c>
      <c r="H79" s="155">
        <f t="shared" si="19"/>
        <v>0</v>
      </c>
      <c r="I79" s="155">
        <f t="shared" si="19"/>
        <v>0</v>
      </c>
      <c r="J79" s="155">
        <f t="shared" si="19"/>
        <v>0</v>
      </c>
      <c r="K79" s="155">
        <f t="shared" si="19"/>
        <v>0</v>
      </c>
      <c r="L79" s="155">
        <f t="shared" si="19"/>
        <v>0</v>
      </c>
      <c r="M79" s="155">
        <f t="shared" si="19"/>
        <v>0</v>
      </c>
      <c r="N79" s="155">
        <f t="shared" si="19"/>
        <v>0</v>
      </c>
      <c r="O79" s="221"/>
      <c r="P79" s="221"/>
      <c r="Q79" s="221"/>
      <c r="R79" s="221"/>
      <c r="S79" s="221"/>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60"/>
    </row>
    <row r="80" spans="1:94" ht="21.75" customHeight="1" x14ac:dyDescent="0.25">
      <c r="A80" s="567"/>
      <c r="B80" s="618" t="s">
        <v>114</v>
      </c>
      <c r="C80" s="91"/>
      <c r="D80" s="91"/>
      <c r="E80" s="91"/>
      <c r="F80" s="91"/>
      <c r="G80" s="91"/>
      <c r="H80" s="91"/>
      <c r="I80" s="92">
        <f t="shared" si="18"/>
        <v>0</v>
      </c>
      <c r="J80" s="91"/>
      <c r="K80" s="91"/>
      <c r="L80" s="91"/>
      <c r="M80" s="91"/>
      <c r="N80" s="91"/>
      <c r="O80" s="11"/>
      <c r="P80" s="101"/>
      <c r="Q80" s="101"/>
      <c r="R80" s="101"/>
      <c r="S80" s="101"/>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row>
    <row r="81" spans="1:94" s="152" customFormat="1" ht="21" customHeight="1" x14ac:dyDescent="0.25">
      <c r="A81" s="619"/>
      <c r="B81" s="619"/>
      <c r="C81" s="91"/>
      <c r="D81" s="91"/>
      <c r="E81" s="91"/>
      <c r="F81" s="91"/>
      <c r="G81" s="91"/>
      <c r="H81" s="91"/>
      <c r="I81" s="92">
        <f>SUM(E81:H81)</f>
        <v>0</v>
      </c>
      <c r="J81" s="91"/>
      <c r="K81" s="91"/>
      <c r="L81" s="91"/>
      <c r="M81" s="91"/>
      <c r="N81" s="91"/>
      <c r="O81" s="11"/>
      <c r="P81" s="101"/>
      <c r="Q81" s="101"/>
      <c r="R81" s="101"/>
      <c r="S81" s="101"/>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127"/>
      <c r="CN81" s="127"/>
      <c r="CO81" s="127"/>
    </row>
    <row r="82" spans="1:94" ht="21" customHeight="1" x14ac:dyDescent="0.25">
      <c r="A82" s="568"/>
      <c r="B82" s="568"/>
      <c r="C82" s="91"/>
      <c r="D82" s="91"/>
      <c r="E82" s="91"/>
      <c r="F82" s="91"/>
      <c r="G82" s="91"/>
      <c r="H82" s="91"/>
      <c r="I82" s="92">
        <f t="shared" si="18"/>
        <v>0</v>
      </c>
      <c r="J82" s="91"/>
      <c r="K82" s="91"/>
      <c r="L82" s="91"/>
      <c r="M82" s="91"/>
      <c r="N82" s="91"/>
      <c r="O82" s="11"/>
      <c r="P82" s="101"/>
      <c r="Q82" s="101"/>
      <c r="R82" s="101"/>
      <c r="S82" s="101"/>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c r="CI82" s="127"/>
      <c r="CJ82" s="127"/>
      <c r="CK82" s="127"/>
      <c r="CL82" s="127"/>
      <c r="CM82" s="127"/>
      <c r="CN82" s="127"/>
      <c r="CO82" s="127"/>
    </row>
    <row r="83" spans="1:94" s="92" customFormat="1" ht="30.75" customHeight="1" x14ac:dyDescent="0.25">
      <c r="A83" s="186" t="s">
        <v>335</v>
      </c>
      <c r="B83" s="223" t="s">
        <v>275</v>
      </c>
      <c r="C83" s="221"/>
      <c r="D83" s="155">
        <f>SUM(D80:D82)</f>
        <v>0</v>
      </c>
      <c r="E83" s="155">
        <f t="shared" ref="E83:N83" si="20">SUM(E80:E82)</f>
        <v>0</v>
      </c>
      <c r="F83" s="155">
        <f t="shared" si="20"/>
        <v>0</v>
      </c>
      <c r="G83" s="155">
        <f t="shared" si="20"/>
        <v>0</v>
      </c>
      <c r="H83" s="155">
        <f t="shared" si="20"/>
        <v>0</v>
      </c>
      <c r="I83" s="155">
        <f t="shared" si="20"/>
        <v>0</v>
      </c>
      <c r="J83" s="155">
        <f t="shared" si="20"/>
        <v>0</v>
      </c>
      <c r="K83" s="155">
        <f t="shared" si="20"/>
        <v>0</v>
      </c>
      <c r="L83" s="155">
        <f t="shared" si="20"/>
        <v>0</v>
      </c>
      <c r="M83" s="155">
        <f t="shared" si="20"/>
        <v>0</v>
      </c>
      <c r="N83" s="155">
        <f t="shared" si="20"/>
        <v>0</v>
      </c>
      <c r="O83" s="220"/>
      <c r="P83" s="221"/>
      <c r="Q83" s="221"/>
      <c r="R83" s="221"/>
      <c r="S83" s="221"/>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c r="CF83" s="127"/>
      <c r="CG83" s="127"/>
      <c r="CH83" s="127"/>
      <c r="CI83" s="127"/>
      <c r="CJ83" s="127"/>
      <c r="CK83" s="127"/>
      <c r="CL83" s="127"/>
      <c r="CM83" s="127"/>
      <c r="CN83" s="127"/>
      <c r="CO83" s="127"/>
      <c r="CP83" s="160"/>
    </row>
    <row r="84" spans="1:94" ht="21" customHeight="1" x14ac:dyDescent="0.25">
      <c r="A84" s="567"/>
      <c r="B84" s="618" t="s">
        <v>113</v>
      </c>
      <c r="C84" s="91"/>
      <c r="D84" s="91"/>
      <c r="E84" s="91"/>
      <c r="F84" s="91"/>
      <c r="G84" s="91"/>
      <c r="H84" s="91"/>
      <c r="I84" s="92">
        <f t="shared" si="18"/>
        <v>0</v>
      </c>
      <c r="J84" s="91"/>
      <c r="K84" s="91"/>
      <c r="L84" s="91"/>
      <c r="M84" s="91"/>
      <c r="N84" s="91"/>
      <c r="O84" s="11"/>
      <c r="P84" s="101"/>
      <c r="Q84" s="101"/>
      <c r="R84" s="101"/>
      <c r="S84" s="101"/>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c r="BI84" s="127"/>
      <c r="BJ84" s="127"/>
      <c r="BK84" s="127"/>
      <c r="BL84" s="127"/>
      <c r="BM84" s="127"/>
      <c r="BN84" s="127"/>
      <c r="BO84" s="127"/>
      <c r="BP84" s="127"/>
      <c r="BQ84" s="127"/>
      <c r="BR84" s="127"/>
      <c r="BS84" s="127"/>
      <c r="BT84" s="127"/>
      <c r="BU84" s="127"/>
      <c r="BV84" s="127"/>
      <c r="BW84" s="127"/>
      <c r="BX84" s="127"/>
      <c r="BY84" s="127"/>
      <c r="BZ84" s="127"/>
      <c r="CA84" s="127"/>
      <c r="CB84" s="127"/>
      <c r="CC84" s="127"/>
      <c r="CD84" s="127"/>
      <c r="CE84" s="127"/>
      <c r="CF84" s="127"/>
      <c r="CG84" s="127"/>
      <c r="CH84" s="127"/>
      <c r="CI84" s="127"/>
      <c r="CJ84" s="127"/>
      <c r="CK84" s="127"/>
      <c r="CL84" s="127"/>
      <c r="CM84" s="127"/>
      <c r="CN84" s="127"/>
      <c r="CO84" s="127"/>
    </row>
    <row r="85" spans="1:94" s="152" customFormat="1" ht="21" customHeight="1" x14ac:dyDescent="0.25">
      <c r="A85" s="619"/>
      <c r="B85" s="619"/>
      <c r="C85" s="91"/>
      <c r="D85" s="91"/>
      <c r="E85" s="91"/>
      <c r="F85" s="91"/>
      <c r="G85" s="91"/>
      <c r="H85" s="91"/>
      <c r="I85" s="92">
        <f>SUM(E85:H85)</f>
        <v>0</v>
      </c>
      <c r="J85" s="91"/>
      <c r="K85" s="91"/>
      <c r="L85" s="91"/>
      <c r="M85" s="91"/>
      <c r="N85" s="91"/>
      <c r="O85" s="11"/>
      <c r="P85" s="101"/>
      <c r="Q85" s="101"/>
      <c r="R85" s="101"/>
      <c r="S85" s="101"/>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c r="CF85" s="127"/>
      <c r="CG85" s="127"/>
      <c r="CH85" s="127"/>
      <c r="CI85" s="127"/>
      <c r="CJ85" s="127"/>
      <c r="CK85" s="127"/>
      <c r="CL85" s="127"/>
      <c r="CM85" s="127"/>
      <c r="CN85" s="127"/>
      <c r="CO85" s="127"/>
    </row>
    <row r="86" spans="1:94" ht="21" customHeight="1" x14ac:dyDescent="0.25">
      <c r="A86" s="568"/>
      <c r="B86" s="568"/>
      <c r="C86" s="91"/>
      <c r="D86" s="91"/>
      <c r="E86" s="91"/>
      <c r="F86" s="91"/>
      <c r="G86" s="91"/>
      <c r="H86" s="91"/>
      <c r="I86" s="92">
        <f t="shared" si="18"/>
        <v>0</v>
      </c>
      <c r="J86" s="91"/>
      <c r="K86" s="91"/>
      <c r="L86" s="91"/>
      <c r="M86" s="91"/>
      <c r="N86" s="91"/>
      <c r="O86" s="11"/>
      <c r="P86" s="101"/>
      <c r="Q86" s="101"/>
      <c r="R86" s="101"/>
      <c r="S86" s="101"/>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c r="CF86" s="127"/>
      <c r="CG86" s="127"/>
      <c r="CH86" s="127"/>
      <c r="CI86" s="127"/>
      <c r="CJ86" s="127"/>
      <c r="CK86" s="127"/>
      <c r="CL86" s="127"/>
      <c r="CM86" s="127"/>
      <c r="CN86" s="127"/>
      <c r="CO86" s="127"/>
    </row>
    <row r="87" spans="1:94" s="92" customFormat="1" ht="30.75" customHeight="1" x14ac:dyDescent="0.25">
      <c r="A87" s="186" t="s">
        <v>336</v>
      </c>
      <c r="B87" s="205" t="s">
        <v>276</v>
      </c>
      <c r="C87" s="221"/>
      <c r="D87" s="155">
        <f>SUM(D84:D86)</f>
        <v>0</v>
      </c>
      <c r="E87" s="155">
        <f t="shared" ref="E87:N87" si="21">SUM(E84:E86)</f>
        <v>0</v>
      </c>
      <c r="F87" s="155">
        <f t="shared" si="21"/>
        <v>0</v>
      </c>
      <c r="G87" s="155">
        <f t="shared" si="21"/>
        <v>0</v>
      </c>
      <c r="H87" s="155">
        <f t="shared" si="21"/>
        <v>0</v>
      </c>
      <c r="I87" s="155">
        <f t="shared" si="21"/>
        <v>0</v>
      </c>
      <c r="J87" s="155">
        <f t="shared" si="21"/>
        <v>0</v>
      </c>
      <c r="K87" s="155">
        <f t="shared" si="21"/>
        <v>0</v>
      </c>
      <c r="L87" s="155">
        <f t="shared" si="21"/>
        <v>0</v>
      </c>
      <c r="M87" s="155">
        <f t="shared" si="21"/>
        <v>0</v>
      </c>
      <c r="N87" s="155">
        <f t="shared" si="21"/>
        <v>0</v>
      </c>
      <c r="O87" s="221"/>
      <c r="P87" s="221"/>
      <c r="Q87" s="221"/>
      <c r="R87" s="221"/>
      <c r="S87" s="221"/>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127"/>
      <c r="CC87" s="127"/>
      <c r="CD87" s="127"/>
      <c r="CE87" s="127"/>
      <c r="CF87" s="127"/>
      <c r="CG87" s="127"/>
      <c r="CH87" s="127"/>
      <c r="CI87" s="127"/>
      <c r="CJ87" s="127"/>
      <c r="CK87" s="127"/>
      <c r="CL87" s="127"/>
      <c r="CM87" s="127"/>
      <c r="CN87" s="127"/>
      <c r="CO87" s="127"/>
      <c r="CP87" s="160"/>
    </row>
    <row r="88" spans="1:94" ht="21.75" customHeight="1" x14ac:dyDescent="0.25">
      <c r="A88" s="567"/>
      <c r="B88" s="618" t="s">
        <v>115</v>
      </c>
      <c r="C88" s="91"/>
      <c r="D88" s="91"/>
      <c r="E88" s="91"/>
      <c r="F88" s="91"/>
      <c r="G88" s="91"/>
      <c r="H88" s="91"/>
      <c r="I88" s="91">
        <f>SUM(E88:H88)</f>
        <v>0</v>
      </c>
      <c r="J88" s="91"/>
      <c r="K88" s="91"/>
      <c r="L88" s="91"/>
      <c r="M88" s="91"/>
      <c r="N88" s="91"/>
      <c r="O88" s="11"/>
      <c r="P88" s="101"/>
      <c r="Q88" s="101"/>
      <c r="R88" s="101"/>
      <c r="S88" s="101"/>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c r="CF88" s="127"/>
      <c r="CG88" s="127"/>
      <c r="CH88" s="127"/>
      <c r="CI88" s="127"/>
      <c r="CJ88" s="127"/>
      <c r="CK88" s="127"/>
      <c r="CL88" s="127"/>
      <c r="CM88" s="127"/>
      <c r="CN88" s="127"/>
      <c r="CO88" s="127"/>
    </row>
    <row r="89" spans="1:94" s="152" customFormat="1" ht="21.75" customHeight="1" x14ac:dyDescent="0.25">
      <c r="A89" s="619"/>
      <c r="B89" s="619"/>
      <c r="C89" s="91"/>
      <c r="D89" s="91"/>
      <c r="E89" s="91"/>
      <c r="F89" s="91"/>
      <c r="G89" s="91"/>
      <c r="H89" s="91"/>
      <c r="I89" s="91">
        <f>SUM(E89:H89)</f>
        <v>0</v>
      </c>
      <c r="J89" s="91"/>
      <c r="K89" s="91"/>
      <c r="L89" s="91"/>
      <c r="M89" s="91"/>
      <c r="N89" s="91"/>
      <c r="O89" s="11"/>
      <c r="P89" s="101"/>
      <c r="Q89" s="101"/>
      <c r="R89" s="101"/>
      <c r="S89" s="101"/>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c r="CF89" s="127"/>
      <c r="CG89" s="127"/>
      <c r="CH89" s="127"/>
      <c r="CI89" s="127"/>
      <c r="CJ89" s="127"/>
      <c r="CK89" s="127"/>
      <c r="CL89" s="127"/>
      <c r="CM89" s="127"/>
      <c r="CN89" s="127"/>
      <c r="CO89" s="127"/>
    </row>
    <row r="90" spans="1:94" s="152" customFormat="1" ht="76.5" customHeight="1" x14ac:dyDescent="0.25">
      <c r="A90" s="568"/>
      <c r="B90" s="619"/>
      <c r="C90" s="91"/>
      <c r="D90" s="91"/>
      <c r="E90" s="91"/>
      <c r="F90" s="91"/>
      <c r="G90" s="91"/>
      <c r="H90" s="91"/>
      <c r="I90" s="91">
        <f>SUM(E90:H90)</f>
        <v>0</v>
      </c>
      <c r="J90" s="91"/>
      <c r="K90" s="91"/>
      <c r="L90" s="91"/>
      <c r="M90" s="91"/>
      <c r="N90" s="91"/>
      <c r="O90" s="11"/>
      <c r="P90" s="101"/>
      <c r="Q90" s="101"/>
      <c r="R90" s="101"/>
      <c r="S90" s="101"/>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c r="CI90" s="127"/>
      <c r="CJ90" s="127"/>
      <c r="CK90" s="127"/>
      <c r="CL90" s="127"/>
      <c r="CM90" s="127"/>
      <c r="CN90" s="127"/>
      <c r="CO90" s="127"/>
    </row>
    <row r="91" spans="1:94" s="92" customFormat="1" ht="30.75" customHeight="1" x14ac:dyDescent="0.25">
      <c r="A91" s="186" t="s">
        <v>337</v>
      </c>
      <c r="B91" s="321" t="s">
        <v>339</v>
      </c>
      <c r="C91" s="221"/>
      <c r="D91" s="155">
        <f>SUM(D88:D90)</f>
        <v>0</v>
      </c>
      <c r="E91" s="155">
        <f t="shared" ref="E91:N91" si="22">SUM(E88:E90)</f>
        <v>0</v>
      </c>
      <c r="F91" s="155">
        <f t="shared" si="22"/>
        <v>0</v>
      </c>
      <c r="G91" s="155">
        <f t="shared" si="22"/>
        <v>0</v>
      </c>
      <c r="H91" s="155">
        <f t="shared" si="22"/>
        <v>0</v>
      </c>
      <c r="I91" s="155">
        <f t="shared" si="22"/>
        <v>0</v>
      </c>
      <c r="J91" s="155">
        <f t="shared" si="22"/>
        <v>0</v>
      </c>
      <c r="K91" s="155">
        <f t="shared" si="22"/>
        <v>0</v>
      </c>
      <c r="L91" s="155">
        <f t="shared" si="22"/>
        <v>0</v>
      </c>
      <c r="M91" s="155">
        <f t="shared" si="22"/>
        <v>0</v>
      </c>
      <c r="N91" s="155">
        <f t="shared" si="22"/>
        <v>0</v>
      </c>
      <c r="O91" s="221"/>
      <c r="P91" s="221"/>
      <c r="Q91" s="221"/>
      <c r="R91" s="221"/>
      <c r="S91" s="221"/>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c r="CF91" s="127"/>
      <c r="CG91" s="127"/>
      <c r="CH91" s="127"/>
      <c r="CI91" s="127"/>
      <c r="CJ91" s="127"/>
      <c r="CK91" s="127"/>
      <c r="CL91" s="127"/>
      <c r="CM91" s="127"/>
      <c r="CN91" s="127"/>
      <c r="CO91" s="127"/>
      <c r="CP91" s="160"/>
    </row>
    <row r="92" spans="1:94" ht="21.75" customHeight="1" x14ac:dyDescent="0.25">
      <c r="A92" s="567"/>
      <c r="B92" s="616" t="s">
        <v>564</v>
      </c>
      <c r="C92" s="91"/>
      <c r="D92" s="91"/>
      <c r="E92" s="91"/>
      <c r="F92" s="91"/>
      <c r="G92" s="91"/>
      <c r="H92" s="91"/>
      <c r="I92" s="92">
        <f t="shared" si="18"/>
        <v>0</v>
      </c>
      <c r="J92" s="91"/>
      <c r="K92" s="91"/>
      <c r="L92" s="91"/>
      <c r="M92" s="91"/>
      <c r="N92" s="91"/>
      <c r="O92" s="11"/>
      <c r="P92" s="101"/>
      <c r="Q92" s="101"/>
      <c r="R92" s="101"/>
      <c r="S92" s="101"/>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c r="CO92" s="127"/>
    </row>
    <row r="93" spans="1:94" ht="21.75" customHeight="1" x14ac:dyDescent="0.25">
      <c r="A93" s="619"/>
      <c r="B93" s="488"/>
      <c r="C93" s="91"/>
      <c r="D93" s="91"/>
      <c r="E93" s="91"/>
      <c r="F93" s="91"/>
      <c r="G93" s="91"/>
      <c r="H93" s="91"/>
      <c r="I93" s="92">
        <f t="shared" si="18"/>
        <v>0</v>
      </c>
      <c r="J93" s="91"/>
      <c r="K93" s="91"/>
      <c r="L93" s="91"/>
      <c r="M93" s="91"/>
      <c r="N93" s="91"/>
      <c r="O93" s="11"/>
      <c r="P93" s="101"/>
      <c r="Q93" s="101"/>
      <c r="R93" s="101"/>
      <c r="S93" s="101"/>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c r="CI93" s="127"/>
      <c r="CJ93" s="127"/>
      <c r="CK93" s="127"/>
      <c r="CL93" s="127"/>
      <c r="CM93" s="127"/>
      <c r="CN93" s="127"/>
      <c r="CO93" s="127"/>
    </row>
    <row r="94" spans="1:94" ht="21" customHeight="1" x14ac:dyDescent="0.25">
      <c r="A94" s="568"/>
      <c r="B94" s="488"/>
      <c r="C94" s="91"/>
      <c r="D94" s="91"/>
      <c r="E94" s="91"/>
      <c r="F94" s="91"/>
      <c r="G94" s="91"/>
      <c r="H94" s="91"/>
      <c r="I94" s="92">
        <f t="shared" si="18"/>
        <v>0</v>
      </c>
      <c r="J94" s="91"/>
      <c r="K94" s="91"/>
      <c r="L94" s="91"/>
      <c r="M94" s="91"/>
      <c r="N94" s="91"/>
      <c r="O94" s="11"/>
      <c r="P94" s="101"/>
      <c r="Q94" s="101"/>
      <c r="R94" s="101"/>
      <c r="S94" s="101"/>
    </row>
    <row r="95" spans="1:94" ht="30.75" customHeight="1" x14ac:dyDescent="0.25">
      <c r="A95" s="182" t="s">
        <v>338</v>
      </c>
      <c r="B95" s="185" t="s">
        <v>127</v>
      </c>
      <c r="C95" s="221"/>
      <c r="D95" s="69">
        <f t="shared" ref="D95:N95" si="23">SUM(D92:D94)</f>
        <v>0</v>
      </c>
      <c r="E95" s="155">
        <f t="shared" si="23"/>
        <v>0</v>
      </c>
      <c r="F95" s="155">
        <f t="shared" si="23"/>
        <v>0</v>
      </c>
      <c r="G95" s="155">
        <f t="shared" si="23"/>
        <v>0</v>
      </c>
      <c r="H95" s="155">
        <f t="shared" si="23"/>
        <v>0</v>
      </c>
      <c r="I95" s="155">
        <f t="shared" si="23"/>
        <v>0</v>
      </c>
      <c r="J95" s="155">
        <f t="shared" si="23"/>
        <v>0</v>
      </c>
      <c r="K95" s="155">
        <f t="shared" si="23"/>
        <v>0</v>
      </c>
      <c r="L95" s="155">
        <f t="shared" si="23"/>
        <v>0</v>
      </c>
      <c r="M95" s="155">
        <f t="shared" si="23"/>
        <v>0</v>
      </c>
      <c r="N95" s="155">
        <f t="shared" si="23"/>
        <v>0</v>
      </c>
      <c r="O95" s="220"/>
      <c r="P95" s="221"/>
      <c r="Q95" s="221"/>
      <c r="R95" s="221"/>
      <c r="S95" s="221"/>
    </row>
    <row r="96" spans="1:94" ht="21.75" customHeight="1" x14ac:dyDescent="0.25">
      <c r="A96" s="620"/>
      <c r="B96" s="613" t="s">
        <v>116</v>
      </c>
      <c r="C96" s="101"/>
      <c r="D96" s="91"/>
      <c r="E96" s="91"/>
      <c r="F96" s="91"/>
      <c r="G96" s="91"/>
      <c r="H96" s="91"/>
      <c r="I96" s="92">
        <f>SUM(E96:H96)</f>
        <v>0</v>
      </c>
      <c r="J96" s="91"/>
      <c r="K96" s="91"/>
      <c r="L96" s="91"/>
      <c r="M96" s="91"/>
      <c r="N96" s="91"/>
      <c r="O96" s="11"/>
      <c r="P96" s="101"/>
      <c r="Q96" s="101"/>
      <c r="R96" s="101"/>
      <c r="S96" s="101"/>
    </row>
    <row r="97" spans="1:19" ht="21" customHeight="1" x14ac:dyDescent="0.25">
      <c r="A97" s="619"/>
      <c r="B97" s="614"/>
      <c r="C97" s="91"/>
      <c r="D97" s="91"/>
      <c r="E97" s="91"/>
      <c r="F97" s="91"/>
      <c r="G97" s="91"/>
      <c r="H97" s="91"/>
      <c r="I97" s="92">
        <f>SUM(E97:H97)</f>
        <v>0</v>
      </c>
      <c r="J97" s="91"/>
      <c r="K97" s="91"/>
      <c r="L97" s="91"/>
      <c r="M97" s="91"/>
      <c r="N97" s="91"/>
      <c r="O97" s="11"/>
      <c r="P97" s="101"/>
      <c r="Q97" s="101"/>
      <c r="R97" s="101"/>
      <c r="S97" s="101"/>
    </row>
    <row r="98" spans="1:19" ht="21" customHeight="1" x14ac:dyDescent="0.25">
      <c r="A98" s="568"/>
      <c r="B98" s="615"/>
      <c r="C98" s="91"/>
      <c r="D98" s="91"/>
      <c r="E98" s="91"/>
      <c r="F98" s="91"/>
      <c r="G98" s="91"/>
      <c r="H98" s="91"/>
      <c r="I98" s="92">
        <f>SUM(E98:H98)</f>
        <v>0</v>
      </c>
      <c r="J98" s="91"/>
      <c r="K98" s="91"/>
      <c r="L98" s="91"/>
      <c r="M98" s="91"/>
      <c r="N98" s="91"/>
      <c r="O98" s="11"/>
      <c r="P98" s="101"/>
      <c r="Q98" s="101"/>
      <c r="R98" s="101"/>
      <c r="S98" s="101"/>
    </row>
    <row r="99" spans="1:19" s="87" customFormat="1" ht="30.75" customHeight="1" x14ac:dyDescent="0.25">
      <c r="A99" s="186" t="s">
        <v>340</v>
      </c>
      <c r="B99" s="182" t="s">
        <v>159</v>
      </c>
      <c r="C99" s="220"/>
      <c r="D99" s="69">
        <f>SUM(D96:D98)</f>
        <v>0</v>
      </c>
      <c r="E99" s="155">
        <f t="shared" ref="E99:N99" si="24">SUM(E96:E98)</f>
        <v>0</v>
      </c>
      <c r="F99" s="155">
        <f t="shared" si="24"/>
        <v>0</v>
      </c>
      <c r="G99" s="155">
        <f t="shared" si="24"/>
        <v>0</v>
      </c>
      <c r="H99" s="155">
        <f t="shared" si="24"/>
        <v>0</v>
      </c>
      <c r="I99" s="155">
        <f t="shared" si="24"/>
        <v>0</v>
      </c>
      <c r="J99" s="155">
        <f t="shared" si="24"/>
        <v>0</v>
      </c>
      <c r="K99" s="155">
        <f t="shared" si="24"/>
        <v>0</v>
      </c>
      <c r="L99" s="155">
        <f t="shared" si="24"/>
        <v>0</v>
      </c>
      <c r="M99" s="155">
        <f t="shared" si="24"/>
        <v>0</v>
      </c>
      <c r="N99" s="155">
        <f t="shared" si="24"/>
        <v>0</v>
      </c>
      <c r="O99" s="13"/>
      <c r="P99" s="70"/>
      <c r="Q99" s="70"/>
      <c r="R99" s="70"/>
      <c r="S99" s="70"/>
    </row>
    <row r="100" spans="1:19" x14ac:dyDescent="0.25">
      <c r="A100" s="90"/>
      <c r="B100" s="90"/>
      <c r="C100" s="90"/>
      <c r="D100" s="90"/>
      <c r="E100" s="90"/>
      <c r="F100" s="90"/>
      <c r="G100" s="90"/>
      <c r="H100" s="90"/>
      <c r="I100" s="90"/>
      <c r="J100" s="90"/>
      <c r="K100" s="90"/>
      <c r="L100" s="90"/>
      <c r="M100" s="90"/>
      <c r="N100" s="90"/>
      <c r="O100" s="11"/>
      <c r="P100" s="90"/>
      <c r="Q100" s="90"/>
      <c r="R100" s="154"/>
      <c r="S100" s="154"/>
    </row>
    <row r="101" spans="1:19" s="87" customFormat="1" ht="40.5" customHeight="1" x14ac:dyDescent="0.25">
      <c r="A101" s="182" t="s">
        <v>341</v>
      </c>
      <c r="B101" s="182" t="s">
        <v>343</v>
      </c>
      <c r="C101" s="220"/>
      <c r="D101" s="69">
        <f t="shared" ref="D101:N101" si="25">D79+D83+D87+D91+D95+D99</f>
        <v>0</v>
      </c>
      <c r="E101" s="155">
        <f t="shared" si="25"/>
        <v>0</v>
      </c>
      <c r="F101" s="155">
        <f t="shared" si="25"/>
        <v>0</v>
      </c>
      <c r="G101" s="155">
        <f t="shared" si="25"/>
        <v>0</v>
      </c>
      <c r="H101" s="155">
        <f t="shared" si="25"/>
        <v>0</v>
      </c>
      <c r="I101" s="155">
        <f t="shared" si="25"/>
        <v>0</v>
      </c>
      <c r="J101" s="155">
        <f t="shared" si="25"/>
        <v>0</v>
      </c>
      <c r="K101" s="155">
        <f t="shared" si="25"/>
        <v>0</v>
      </c>
      <c r="L101" s="155">
        <f t="shared" si="25"/>
        <v>0</v>
      </c>
      <c r="M101" s="155">
        <f t="shared" si="25"/>
        <v>0</v>
      </c>
      <c r="N101" s="155">
        <f t="shared" si="25"/>
        <v>0</v>
      </c>
      <c r="O101" s="13"/>
      <c r="P101" s="70"/>
      <c r="Q101" s="70"/>
      <c r="R101" s="70"/>
      <c r="S101" s="70"/>
    </row>
    <row r="102" spans="1:19" s="87" customFormat="1" ht="16.5" customHeight="1" x14ac:dyDescent="0.25">
      <c r="A102" s="89"/>
      <c r="B102" s="89"/>
      <c r="C102" s="13"/>
      <c r="D102" s="13"/>
      <c r="E102" s="13"/>
      <c r="F102" s="13"/>
      <c r="G102" s="13"/>
      <c r="H102" s="13"/>
      <c r="I102" s="13"/>
      <c r="J102" s="13"/>
      <c r="K102" s="13"/>
      <c r="L102" s="13"/>
      <c r="M102" s="13"/>
      <c r="N102" s="13"/>
      <c r="O102" s="13"/>
      <c r="P102" s="13"/>
      <c r="Q102" s="13"/>
      <c r="R102" s="153"/>
      <c r="S102" s="135"/>
    </row>
    <row r="103" spans="1:19" s="443" customFormat="1" ht="40.5" customHeight="1" x14ac:dyDescent="0.25">
      <c r="A103" s="403" t="s">
        <v>342</v>
      </c>
      <c r="B103" s="403" t="s">
        <v>344</v>
      </c>
      <c r="C103" s="442"/>
      <c r="D103" s="60">
        <f t="shared" ref="D103:N103" si="26">D48+D73+D101</f>
        <v>0</v>
      </c>
      <c r="E103" s="60">
        <f t="shared" si="26"/>
        <v>0</v>
      </c>
      <c r="F103" s="60">
        <f t="shared" si="26"/>
        <v>0</v>
      </c>
      <c r="G103" s="60">
        <f t="shared" si="26"/>
        <v>0</v>
      </c>
      <c r="H103" s="60">
        <f t="shared" si="26"/>
        <v>0</v>
      </c>
      <c r="I103" s="60">
        <f t="shared" si="26"/>
        <v>0</v>
      </c>
      <c r="J103" s="60">
        <f t="shared" si="26"/>
        <v>0</v>
      </c>
      <c r="K103" s="60">
        <f t="shared" si="26"/>
        <v>0</v>
      </c>
      <c r="L103" s="60">
        <f t="shared" si="26"/>
        <v>0</v>
      </c>
      <c r="M103" s="60">
        <f t="shared" si="26"/>
        <v>0</v>
      </c>
      <c r="N103" s="60">
        <f t="shared" si="26"/>
        <v>0</v>
      </c>
      <c r="O103" s="400"/>
      <c r="P103" s="103"/>
      <c r="Q103" s="103"/>
      <c r="R103" s="103"/>
      <c r="S103" s="103"/>
    </row>
    <row r="106" spans="1:19" x14ac:dyDescent="0.25">
      <c r="B106" s="113" t="s">
        <v>181</v>
      </c>
      <c r="C106" s="161" t="str">
        <f>IF(D103=0,"0",J103/D103*I103)</f>
        <v>0</v>
      </c>
    </row>
    <row r="110" spans="1:19" x14ac:dyDescent="0.25">
      <c r="A110"/>
      <c r="B110"/>
      <c r="C110"/>
    </row>
    <row r="112" spans="1:19" ht="54" customHeight="1" x14ac:dyDescent="0.25">
      <c r="A112" s="617"/>
      <c r="B112" s="617"/>
      <c r="C112" s="617"/>
    </row>
  </sheetData>
  <mergeCells count="61">
    <mergeCell ref="A1:N1"/>
    <mergeCell ref="A56:A58"/>
    <mergeCell ref="A60:A62"/>
    <mergeCell ref="A64:A66"/>
    <mergeCell ref="A68:A70"/>
    <mergeCell ref="A6:B6"/>
    <mergeCell ref="A4:B5"/>
    <mergeCell ref="A7:A9"/>
    <mergeCell ref="A11:A13"/>
    <mergeCell ref="B19:B21"/>
    <mergeCell ref="B23:B25"/>
    <mergeCell ref="A15:A17"/>
    <mergeCell ref="A19:A21"/>
    <mergeCell ref="A23:A25"/>
    <mergeCell ref="A27:A29"/>
    <mergeCell ref="B68:B70"/>
    <mergeCell ref="A50:B50"/>
    <mergeCell ref="B52:B54"/>
    <mergeCell ref="B56:B58"/>
    <mergeCell ref="A35:A37"/>
    <mergeCell ref="A39:A41"/>
    <mergeCell ref="A43:A45"/>
    <mergeCell ref="A51:B51"/>
    <mergeCell ref="A52:A54"/>
    <mergeCell ref="E4:I4"/>
    <mergeCell ref="A31:A33"/>
    <mergeCell ref="B31:B33"/>
    <mergeCell ref="B39:B41"/>
    <mergeCell ref="B43:B45"/>
    <mergeCell ref="A76:A78"/>
    <mergeCell ref="R4:S4"/>
    <mergeCell ref="B35:B37"/>
    <mergeCell ref="P4:P5"/>
    <mergeCell ref="Q4:Q5"/>
    <mergeCell ref="J4:J5"/>
    <mergeCell ref="K4:K5"/>
    <mergeCell ref="B27:B29"/>
    <mergeCell ref="B11:B13"/>
    <mergeCell ref="B15:B17"/>
    <mergeCell ref="N4:N5"/>
    <mergeCell ref="L4:L5"/>
    <mergeCell ref="B7:B9"/>
    <mergeCell ref="D4:D5"/>
    <mergeCell ref="C4:C5"/>
    <mergeCell ref="M4:M5"/>
    <mergeCell ref="A2:C2"/>
    <mergeCell ref="B96:B98"/>
    <mergeCell ref="B92:B94"/>
    <mergeCell ref="A112:C112"/>
    <mergeCell ref="B60:B62"/>
    <mergeCell ref="B64:B66"/>
    <mergeCell ref="B76:B78"/>
    <mergeCell ref="B80:B82"/>
    <mergeCell ref="A75:B75"/>
    <mergeCell ref="A92:A94"/>
    <mergeCell ref="A96:A98"/>
    <mergeCell ref="A80:A82"/>
    <mergeCell ref="A84:A86"/>
    <mergeCell ref="A88:A90"/>
    <mergeCell ref="B84:B86"/>
    <mergeCell ref="B88:B90"/>
  </mergeCells>
  <phoneticPr fontId="23" type="noConversion"/>
  <pageMargins left="0.75" right="0.75" top="1" bottom="1" header="0.5" footer="0.5"/>
  <pageSetup paperSize="9" scale="16" orientation="landscape" horizontalDpi="4294967293" r:id="rId1"/>
  <headerFooter alignWithMargins="0"/>
  <rowBreaks count="1" manualBreakCount="1">
    <brk id="107" max="93" man="1"/>
  </rowBreaks>
  <colBreaks count="1" manualBreakCount="1">
    <brk id="20"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P30"/>
  <sheetViews>
    <sheetView zoomScaleNormal="100" workbookViewId="0">
      <selection activeCell="B4" sqref="B4:B8"/>
    </sheetView>
  </sheetViews>
  <sheetFormatPr defaultRowHeight="15.75" x14ac:dyDescent="0.25"/>
  <cols>
    <col min="2" max="2" width="27.625" customWidth="1"/>
    <col min="3" max="3" width="25.125" customWidth="1"/>
    <col min="4" max="4" width="10" customWidth="1"/>
    <col min="5" max="5" width="12.375" customWidth="1"/>
    <col min="6" max="6" width="13.25" customWidth="1"/>
    <col min="7" max="7" width="12.875" customWidth="1"/>
    <col min="8" max="8" width="12" customWidth="1"/>
    <col min="9" max="9" width="12.125" customWidth="1"/>
    <col min="10" max="10" width="12.25" customWidth="1"/>
    <col min="11" max="11" width="1.875" style="94" customWidth="1"/>
    <col min="12" max="12" width="22.125" customWidth="1"/>
    <col min="13" max="13" width="20" customWidth="1"/>
    <col min="14" max="14" width="18.375" customWidth="1"/>
    <col min="16" max="16" width="14.25" customWidth="1"/>
  </cols>
  <sheetData>
    <row r="1" spans="1:16" ht="31.5" customHeight="1" x14ac:dyDescent="0.25">
      <c r="B1" s="629" t="s">
        <v>481</v>
      </c>
      <c r="C1" s="629"/>
      <c r="D1" s="629"/>
      <c r="E1" s="630"/>
      <c r="F1" s="630"/>
      <c r="G1" s="630"/>
      <c r="H1" s="630"/>
      <c r="I1" s="630"/>
      <c r="J1" s="630"/>
    </row>
    <row r="2" spans="1:16" ht="63" x14ac:dyDescent="0.25">
      <c r="B2" s="621" t="s">
        <v>136</v>
      </c>
      <c r="C2" s="621" t="s">
        <v>131</v>
      </c>
      <c r="D2" s="23" t="s">
        <v>1</v>
      </c>
      <c r="E2" s="390" t="s">
        <v>626</v>
      </c>
      <c r="F2" s="23" t="s">
        <v>132</v>
      </c>
      <c r="G2" s="23" t="s">
        <v>133</v>
      </c>
      <c r="H2" s="159" t="s">
        <v>633</v>
      </c>
      <c r="I2" s="159" t="s">
        <v>315</v>
      </c>
      <c r="J2" s="159" t="s">
        <v>316</v>
      </c>
      <c r="K2" s="89"/>
      <c r="L2" s="23" t="s">
        <v>317</v>
      </c>
      <c r="M2" s="23" t="s">
        <v>318</v>
      </c>
      <c r="N2" s="23" t="s">
        <v>319</v>
      </c>
      <c r="O2" s="100" t="s">
        <v>262</v>
      </c>
      <c r="P2" s="168"/>
    </row>
    <row r="3" spans="1:16" x14ac:dyDescent="0.25">
      <c r="B3" s="622"/>
      <c r="C3" s="622"/>
      <c r="D3" s="380" t="s">
        <v>63</v>
      </c>
      <c r="E3" s="380" t="s">
        <v>64</v>
      </c>
      <c r="F3" s="380" t="s">
        <v>297</v>
      </c>
      <c r="G3" s="380"/>
      <c r="H3" s="318"/>
      <c r="I3" s="318"/>
      <c r="J3" s="318"/>
      <c r="K3" s="184"/>
      <c r="L3" s="320"/>
      <c r="M3" s="320"/>
      <c r="N3" s="320"/>
      <c r="O3" s="318"/>
      <c r="P3" s="168"/>
    </row>
    <row r="4" spans="1:16" x14ac:dyDescent="0.25">
      <c r="A4" s="633"/>
      <c r="B4" s="488" t="s">
        <v>284</v>
      </c>
      <c r="C4" s="174"/>
      <c r="D4" s="180"/>
      <c r="E4" s="180"/>
      <c r="F4" s="180"/>
      <c r="G4" s="180"/>
      <c r="H4" s="180"/>
      <c r="I4" s="180"/>
      <c r="J4" s="180"/>
      <c r="K4" s="90"/>
      <c r="L4" s="174"/>
      <c r="M4" s="174"/>
      <c r="N4" s="174"/>
      <c r="O4" s="208"/>
      <c r="P4" s="168"/>
    </row>
    <row r="5" spans="1:16" x14ac:dyDescent="0.25">
      <c r="A5" s="634"/>
      <c r="B5" s="488"/>
      <c r="C5" s="174"/>
      <c r="D5" s="180"/>
      <c r="E5" s="388"/>
      <c r="F5" s="180"/>
      <c r="G5" s="180"/>
      <c r="H5" s="180"/>
      <c r="I5" s="180"/>
      <c r="J5" s="180"/>
      <c r="K5" s="90"/>
      <c r="L5" s="174"/>
      <c r="M5" s="174"/>
      <c r="N5" s="174"/>
      <c r="O5" s="208"/>
    </row>
    <row r="6" spans="1:16" x14ac:dyDescent="0.25">
      <c r="A6" s="634"/>
      <c r="B6" s="488"/>
      <c r="C6" s="382"/>
      <c r="D6" s="381"/>
      <c r="E6" s="388"/>
      <c r="F6" s="381"/>
      <c r="G6" s="381"/>
      <c r="H6" s="381"/>
      <c r="I6" s="381"/>
      <c r="J6" s="381"/>
      <c r="K6" s="154"/>
      <c r="L6" s="382"/>
      <c r="M6" s="382"/>
      <c r="N6" s="382"/>
      <c r="O6" s="208"/>
    </row>
    <row r="7" spans="1:16" x14ac:dyDescent="0.25">
      <c r="A7" s="634"/>
      <c r="B7" s="488"/>
      <c r="C7" s="382"/>
      <c r="D7" s="381"/>
      <c r="E7" s="388"/>
      <c r="F7" s="381"/>
      <c r="G7" s="381"/>
      <c r="H7" s="381"/>
      <c r="I7" s="381"/>
      <c r="J7" s="381"/>
      <c r="K7" s="154"/>
      <c r="L7" s="382"/>
      <c r="M7" s="382"/>
      <c r="N7" s="382"/>
      <c r="O7" s="208"/>
    </row>
    <row r="8" spans="1:16" x14ac:dyDescent="0.25">
      <c r="A8" s="635"/>
      <c r="B8" s="488"/>
      <c r="C8" s="174"/>
      <c r="D8" s="180"/>
      <c r="E8" s="388"/>
      <c r="F8" s="180"/>
      <c r="G8" s="180"/>
      <c r="H8" s="180"/>
      <c r="I8" s="180"/>
      <c r="J8" s="180"/>
      <c r="K8" s="90"/>
      <c r="L8" s="174"/>
      <c r="M8" s="174"/>
      <c r="N8" s="174"/>
      <c r="O8" s="208"/>
    </row>
    <row r="9" spans="1:16" s="85" customFormat="1" x14ac:dyDescent="0.25">
      <c r="A9" s="631" t="s">
        <v>565</v>
      </c>
      <c r="B9" s="632"/>
      <c r="C9" s="189"/>
      <c r="D9" s="182">
        <f t="shared" ref="D9:J9" si="0">SUM(D4:D8)</f>
        <v>0</v>
      </c>
      <c r="E9" s="182">
        <f>SUM(E4:E8)</f>
        <v>0</v>
      </c>
      <c r="F9" s="182">
        <f t="shared" si="0"/>
        <v>0</v>
      </c>
      <c r="G9" s="182">
        <f t="shared" si="0"/>
        <v>0</v>
      </c>
      <c r="H9" s="182">
        <f t="shared" si="0"/>
        <v>0</v>
      </c>
      <c r="I9" s="182">
        <f t="shared" si="0"/>
        <v>0</v>
      </c>
      <c r="J9" s="182">
        <f t="shared" si="0"/>
        <v>0</v>
      </c>
      <c r="K9" s="13"/>
      <c r="L9" s="189"/>
      <c r="M9" s="189"/>
      <c r="N9" s="189"/>
      <c r="O9" s="189"/>
    </row>
    <row r="10" spans="1:16" x14ac:dyDescent="0.25">
      <c r="A10" s="633"/>
      <c r="B10" s="488" t="s">
        <v>13</v>
      </c>
      <c r="C10" s="174"/>
      <c r="D10" s="180"/>
      <c r="E10" s="180"/>
      <c r="F10" s="180"/>
      <c r="G10" s="180"/>
      <c r="H10" s="180"/>
      <c r="I10" s="180"/>
      <c r="J10" s="180"/>
      <c r="K10" s="90"/>
      <c r="L10" s="174"/>
      <c r="M10" s="174"/>
      <c r="N10" s="174"/>
      <c r="O10" s="208"/>
    </row>
    <row r="11" spans="1:16" x14ac:dyDescent="0.25">
      <c r="A11" s="634"/>
      <c r="B11" s="488"/>
      <c r="C11" s="174"/>
      <c r="D11" s="180"/>
      <c r="E11" s="180"/>
      <c r="F11" s="180"/>
      <c r="G11" s="180"/>
      <c r="H11" s="180"/>
      <c r="I11" s="180"/>
      <c r="J11" s="180"/>
      <c r="K11" s="90"/>
      <c r="L11" s="174"/>
      <c r="M11" s="174"/>
      <c r="N11" s="174"/>
      <c r="O11" s="208"/>
    </row>
    <row r="12" spans="1:16" x14ac:dyDescent="0.25">
      <c r="A12" s="635"/>
      <c r="B12" s="488"/>
      <c r="C12" s="174"/>
      <c r="D12" s="180"/>
      <c r="E12" s="180"/>
      <c r="F12" s="180"/>
      <c r="G12" s="180"/>
      <c r="H12" s="180"/>
      <c r="I12" s="180"/>
      <c r="J12" s="180"/>
      <c r="K12" s="90"/>
      <c r="L12" s="174"/>
      <c r="M12" s="174"/>
      <c r="N12" s="174"/>
      <c r="O12" s="208"/>
    </row>
    <row r="13" spans="1:16" s="85" customFormat="1" x14ac:dyDescent="0.25">
      <c r="A13" s="631" t="s">
        <v>566</v>
      </c>
      <c r="B13" s="632"/>
      <c r="C13" s="189"/>
      <c r="D13" s="182">
        <f t="shared" ref="D13:J13" si="1">SUM(D10:D12)</f>
        <v>0</v>
      </c>
      <c r="E13" s="182">
        <f t="shared" si="1"/>
        <v>0</v>
      </c>
      <c r="F13" s="182">
        <f t="shared" si="1"/>
        <v>0</v>
      </c>
      <c r="G13" s="182">
        <f t="shared" si="1"/>
        <v>0</v>
      </c>
      <c r="H13" s="182">
        <f t="shared" si="1"/>
        <v>0</v>
      </c>
      <c r="I13" s="182">
        <f t="shared" si="1"/>
        <v>0</v>
      </c>
      <c r="J13" s="182">
        <f t="shared" si="1"/>
        <v>0</v>
      </c>
      <c r="K13" s="13"/>
      <c r="L13" s="189"/>
      <c r="M13" s="189"/>
      <c r="N13" s="189"/>
      <c r="O13" s="189"/>
    </row>
    <row r="14" spans="1:16" x14ac:dyDescent="0.25">
      <c r="A14" s="633"/>
      <c r="B14" s="616" t="s">
        <v>12</v>
      </c>
      <c r="C14" s="174"/>
      <c r="D14" s="180"/>
      <c r="E14" s="180"/>
      <c r="F14" s="180"/>
      <c r="G14" s="180"/>
      <c r="H14" s="180"/>
      <c r="I14" s="180"/>
      <c r="J14" s="180"/>
      <c r="K14" s="90"/>
      <c r="L14" s="174"/>
      <c r="M14" s="174"/>
      <c r="N14" s="174"/>
      <c r="O14" s="208"/>
    </row>
    <row r="15" spans="1:16" x14ac:dyDescent="0.25">
      <c r="A15" s="634"/>
      <c r="B15" s="616"/>
      <c r="C15" s="174"/>
      <c r="D15" s="180"/>
      <c r="E15" s="180"/>
      <c r="F15" s="180"/>
      <c r="G15" s="180"/>
      <c r="H15" s="180"/>
      <c r="I15" s="180"/>
      <c r="J15" s="180"/>
      <c r="K15" s="90"/>
      <c r="L15" s="174"/>
      <c r="M15" s="174"/>
      <c r="N15" s="174"/>
      <c r="O15" s="208"/>
    </row>
    <row r="16" spans="1:16" x14ac:dyDescent="0.25">
      <c r="A16" s="635"/>
      <c r="B16" s="616"/>
      <c r="C16" s="174"/>
      <c r="D16" s="180"/>
      <c r="E16" s="180"/>
      <c r="F16" s="180"/>
      <c r="G16" s="180"/>
      <c r="H16" s="180"/>
      <c r="I16" s="180"/>
      <c r="J16" s="180"/>
      <c r="K16" s="90"/>
      <c r="L16" s="174"/>
      <c r="M16" s="174"/>
      <c r="N16" s="174"/>
      <c r="O16" s="208"/>
    </row>
    <row r="17" spans="1:15" s="85" customFormat="1" x14ac:dyDescent="0.25">
      <c r="A17" s="631" t="s">
        <v>567</v>
      </c>
      <c r="B17" s="632"/>
      <c r="C17" s="189"/>
      <c r="D17" s="182">
        <f>SUM(D14:D16)</f>
        <v>0</v>
      </c>
      <c r="E17" s="182">
        <f t="shared" ref="E17:J17" si="2">SUM(E14:E16)</f>
        <v>0</v>
      </c>
      <c r="F17" s="182">
        <f t="shared" si="2"/>
        <v>0</v>
      </c>
      <c r="G17" s="182">
        <f t="shared" si="2"/>
        <v>0</v>
      </c>
      <c r="H17" s="182">
        <f t="shared" si="2"/>
        <v>0</v>
      </c>
      <c r="I17" s="182">
        <f t="shared" si="2"/>
        <v>0</v>
      </c>
      <c r="J17" s="182">
        <f t="shared" si="2"/>
        <v>0</v>
      </c>
      <c r="K17" s="13"/>
      <c r="L17" s="189"/>
      <c r="M17" s="189"/>
      <c r="N17" s="189"/>
      <c r="O17" s="189"/>
    </row>
    <row r="18" spans="1:15" x14ac:dyDescent="0.25">
      <c r="A18" s="633"/>
      <c r="B18" s="488" t="s">
        <v>134</v>
      </c>
      <c r="C18" s="174"/>
      <c r="D18" s="180"/>
      <c r="E18" s="180"/>
      <c r="F18" s="180"/>
      <c r="G18" s="180"/>
      <c r="H18" s="180"/>
      <c r="I18" s="180"/>
      <c r="J18" s="180"/>
      <c r="K18" s="90"/>
      <c r="L18" s="174"/>
      <c r="M18" s="174"/>
      <c r="N18" s="174"/>
      <c r="O18" s="208"/>
    </row>
    <row r="19" spans="1:15" x14ac:dyDescent="0.25">
      <c r="A19" s="634"/>
      <c r="B19" s="488"/>
      <c r="C19" s="174"/>
      <c r="D19" s="180"/>
      <c r="E19" s="180"/>
      <c r="F19" s="180"/>
      <c r="G19" s="180"/>
      <c r="H19" s="180"/>
      <c r="I19" s="180"/>
      <c r="J19" s="180"/>
      <c r="K19" s="90"/>
      <c r="L19" s="174"/>
      <c r="M19" s="174"/>
      <c r="N19" s="174"/>
      <c r="O19" s="208"/>
    </row>
    <row r="20" spans="1:15" x14ac:dyDescent="0.25">
      <c r="A20" s="635"/>
      <c r="B20" s="488"/>
      <c r="C20" s="174"/>
      <c r="D20" s="180"/>
      <c r="E20" s="180"/>
      <c r="F20" s="180"/>
      <c r="G20" s="180"/>
      <c r="H20" s="180"/>
      <c r="I20" s="180"/>
      <c r="J20" s="180"/>
      <c r="K20" s="90"/>
      <c r="L20" s="174"/>
      <c r="M20" s="174"/>
      <c r="N20" s="174"/>
      <c r="O20" s="208"/>
    </row>
    <row r="21" spans="1:15" x14ac:dyDescent="0.25">
      <c r="A21" s="636" t="s">
        <v>568</v>
      </c>
      <c r="B21" s="637"/>
      <c r="C21" s="189"/>
      <c r="D21" s="182">
        <f t="shared" ref="D21:J21" si="3">SUM(D18:D20)</f>
        <v>0</v>
      </c>
      <c r="E21" s="182">
        <f t="shared" si="3"/>
        <v>0</v>
      </c>
      <c r="F21" s="182">
        <f t="shared" si="3"/>
        <v>0</v>
      </c>
      <c r="G21" s="182">
        <f t="shared" si="3"/>
        <v>0</v>
      </c>
      <c r="H21" s="182">
        <f t="shared" si="3"/>
        <v>0</v>
      </c>
      <c r="I21" s="182">
        <f t="shared" si="3"/>
        <v>0</v>
      </c>
      <c r="J21" s="182">
        <f t="shared" si="3"/>
        <v>0</v>
      </c>
      <c r="K21" s="13"/>
      <c r="L21" s="201"/>
      <c r="M21" s="201"/>
      <c r="N21" s="201"/>
      <c r="O21" s="189"/>
    </row>
    <row r="22" spans="1:15" x14ac:dyDescent="0.25">
      <c r="A22" s="633"/>
      <c r="B22" s="616" t="s">
        <v>135</v>
      </c>
      <c r="C22" s="174"/>
      <c r="D22" s="180"/>
      <c r="E22" s="180"/>
      <c r="F22" s="180"/>
      <c r="G22" s="180"/>
      <c r="H22" s="180"/>
      <c r="I22" s="180"/>
      <c r="J22" s="180"/>
      <c r="K22" s="90"/>
      <c r="L22" s="174"/>
      <c r="M22" s="174"/>
      <c r="N22" s="174"/>
      <c r="O22" s="208"/>
    </row>
    <row r="23" spans="1:15" x14ac:dyDescent="0.25">
      <c r="A23" s="634"/>
      <c r="B23" s="616"/>
      <c r="C23" s="174"/>
      <c r="D23" s="180"/>
      <c r="E23" s="180"/>
      <c r="F23" s="180"/>
      <c r="G23" s="180"/>
      <c r="H23" s="180"/>
      <c r="I23" s="180"/>
      <c r="J23" s="180"/>
      <c r="K23" s="90"/>
      <c r="L23" s="174"/>
      <c r="M23" s="174"/>
      <c r="N23" s="174"/>
      <c r="O23" s="208"/>
    </row>
    <row r="24" spans="1:15" x14ac:dyDescent="0.25">
      <c r="A24" s="635"/>
      <c r="B24" s="616"/>
      <c r="C24" s="174"/>
      <c r="D24" s="180"/>
      <c r="E24" s="180"/>
      <c r="F24" s="180"/>
      <c r="G24" s="180"/>
      <c r="H24" s="180"/>
      <c r="I24" s="180"/>
      <c r="J24" s="180"/>
      <c r="K24" s="90"/>
      <c r="L24" s="174"/>
      <c r="M24" s="174"/>
      <c r="N24" s="174"/>
      <c r="O24" s="208"/>
    </row>
    <row r="25" spans="1:15" s="85" customFormat="1" x14ac:dyDescent="0.25">
      <c r="A25" s="631" t="s">
        <v>569</v>
      </c>
      <c r="B25" s="632"/>
      <c r="C25" s="189"/>
      <c r="D25" s="182">
        <f t="shared" ref="D25:J25" si="4">SUM(D22:D24)</f>
        <v>0</v>
      </c>
      <c r="E25" s="182">
        <f t="shared" si="4"/>
        <v>0</v>
      </c>
      <c r="F25" s="182">
        <f t="shared" si="4"/>
        <v>0</v>
      </c>
      <c r="G25" s="182">
        <f t="shared" si="4"/>
        <v>0</v>
      </c>
      <c r="H25" s="182">
        <f t="shared" si="4"/>
        <v>0</v>
      </c>
      <c r="I25" s="182">
        <f t="shared" si="4"/>
        <v>0</v>
      </c>
      <c r="J25" s="182">
        <f t="shared" si="4"/>
        <v>0</v>
      </c>
      <c r="K25" s="13"/>
      <c r="L25" s="189"/>
      <c r="M25" s="189"/>
      <c r="N25" s="189"/>
      <c r="O25" s="189"/>
    </row>
    <row r="26" spans="1:15" s="93" customFormat="1" ht="17.25" customHeight="1" x14ac:dyDescent="0.25">
      <c r="A26" s="638"/>
      <c r="B26" s="639"/>
      <c r="C26" s="639"/>
      <c r="D26" s="639"/>
      <c r="E26" s="639"/>
      <c r="F26" s="639"/>
      <c r="G26" s="639"/>
      <c r="H26" s="639"/>
      <c r="I26" s="639"/>
      <c r="J26" s="639"/>
      <c r="K26" s="639"/>
      <c r="L26" s="639"/>
      <c r="M26" s="639"/>
      <c r="N26" s="639"/>
      <c r="O26" s="640"/>
    </row>
    <row r="27" spans="1:15" s="102" customFormat="1" x14ac:dyDescent="0.25">
      <c r="A27" s="641" t="s">
        <v>570</v>
      </c>
      <c r="B27" s="632"/>
      <c r="C27" s="184"/>
      <c r="D27" s="122">
        <f t="shared" ref="D27:J27" si="5">D9+D13+D17+D21+D25</f>
        <v>0</v>
      </c>
      <c r="E27" s="122">
        <f t="shared" si="5"/>
        <v>0</v>
      </c>
      <c r="F27" s="122">
        <f t="shared" si="5"/>
        <v>0</v>
      </c>
      <c r="G27" s="122">
        <f t="shared" si="5"/>
        <v>0</v>
      </c>
      <c r="H27" s="122">
        <f t="shared" si="5"/>
        <v>0</v>
      </c>
      <c r="I27" s="122">
        <f t="shared" si="5"/>
        <v>0</v>
      </c>
      <c r="J27" s="122">
        <f t="shared" si="5"/>
        <v>0</v>
      </c>
      <c r="K27" s="103"/>
      <c r="L27" s="106"/>
      <c r="M27" s="106"/>
      <c r="N27" s="106"/>
      <c r="O27" s="13"/>
    </row>
    <row r="30" spans="1:15" x14ac:dyDescent="0.25">
      <c r="B30" s="114" t="s">
        <v>175</v>
      </c>
      <c r="C30" s="118" t="str">
        <f>IF(D27=0,"0", F27/D27*E27)</f>
        <v>0</v>
      </c>
    </row>
  </sheetData>
  <mergeCells count="20">
    <mergeCell ref="A25:B25"/>
    <mergeCell ref="A26:O26"/>
    <mergeCell ref="A27:B27"/>
    <mergeCell ref="A4:A8"/>
    <mergeCell ref="A9:B9"/>
    <mergeCell ref="A10:A12"/>
    <mergeCell ref="A13:B13"/>
    <mergeCell ref="A14:A16"/>
    <mergeCell ref="B22:B24"/>
    <mergeCell ref="B4:B8"/>
    <mergeCell ref="B10:B12"/>
    <mergeCell ref="B14:B16"/>
    <mergeCell ref="B18:B20"/>
    <mergeCell ref="B1:J1"/>
    <mergeCell ref="A17:B17"/>
    <mergeCell ref="A18:A20"/>
    <mergeCell ref="A21:B21"/>
    <mergeCell ref="A22:A24"/>
    <mergeCell ref="C2:C3"/>
    <mergeCell ref="B2:B3"/>
  </mergeCells>
  <phoneticPr fontId="23" type="noConversion"/>
  <pageMargins left="0.75" right="0.75" top="1" bottom="1" header="0.5" footer="0.5"/>
  <pageSetup paperSize="9" scale="56"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3:X76"/>
  <sheetViews>
    <sheetView zoomScale="91" zoomScaleNormal="91" workbookViewId="0">
      <selection activeCell="F71" sqref="F71"/>
    </sheetView>
  </sheetViews>
  <sheetFormatPr defaultRowHeight="15.75" x14ac:dyDescent="0.25"/>
  <cols>
    <col min="1" max="1" width="5.375" customWidth="1"/>
    <col min="3" max="3" width="21.25" customWidth="1"/>
    <col min="4" max="4" width="29.625" customWidth="1"/>
    <col min="5" max="5" width="14.25" customWidth="1"/>
    <col min="6" max="6" width="21.375" customWidth="1"/>
    <col min="7" max="7" width="10.625" customWidth="1"/>
    <col min="8" max="8" width="10.375" customWidth="1"/>
    <col min="9" max="10" width="12.125" customWidth="1"/>
    <col min="11" max="11" width="10.125" customWidth="1"/>
    <col min="12" max="12" width="13.125" customWidth="1"/>
    <col min="13" max="13" width="16.25" customWidth="1"/>
    <col min="14" max="14" width="13.625" customWidth="1"/>
    <col min="15" max="15" width="17.875" customWidth="1"/>
    <col min="16" max="16" width="17.375" customWidth="1"/>
    <col min="17" max="17" width="6.125" customWidth="1"/>
    <col min="18" max="18" width="17.25" style="10" customWidth="1"/>
    <col min="19" max="19" width="11.875" style="10" customWidth="1"/>
    <col min="20" max="20" width="13.25" style="10" customWidth="1"/>
    <col min="21" max="21" width="7.25" style="10" customWidth="1"/>
    <col min="22" max="22" width="19" style="10" customWidth="1"/>
    <col min="23" max="23" width="21.875" style="10" customWidth="1"/>
    <col min="24" max="24" width="22.25" style="10" customWidth="1"/>
  </cols>
  <sheetData>
    <row r="3" spans="1:24" s="119" customFormat="1" ht="47.25" customHeight="1" x14ac:dyDescent="0.3">
      <c r="A3" s="1"/>
      <c r="B3" s="642" t="s">
        <v>483</v>
      </c>
      <c r="C3" s="642"/>
      <c r="D3" s="642"/>
      <c r="E3" s="132"/>
      <c r="F3" s="132"/>
      <c r="I3" s="131"/>
      <c r="J3" s="131"/>
      <c r="K3" s="131"/>
      <c r="L3" s="131"/>
      <c r="M3" s="131"/>
      <c r="R3" s="73"/>
      <c r="S3" s="73"/>
      <c r="T3" s="73"/>
      <c r="U3" s="444"/>
      <c r="V3" s="73"/>
      <c r="W3" s="73"/>
      <c r="X3" s="73"/>
    </row>
    <row r="4" spans="1:24" s="98" customFormat="1" ht="47.25" customHeight="1" x14ac:dyDescent="0.25">
      <c r="A4" s="589" t="s">
        <v>482</v>
      </c>
      <c r="B4" s="590"/>
      <c r="C4" s="590"/>
      <c r="D4" s="591"/>
      <c r="E4" s="648" t="s">
        <v>1</v>
      </c>
      <c r="F4" s="650" t="s">
        <v>234</v>
      </c>
      <c r="G4" s="652" t="s">
        <v>572</v>
      </c>
      <c r="H4" s="655" t="s">
        <v>518</v>
      </c>
      <c r="I4" s="648"/>
      <c r="J4" s="648"/>
      <c r="K4" s="648"/>
      <c r="L4" s="648"/>
      <c r="M4" s="648"/>
      <c r="N4" s="652" t="s">
        <v>4</v>
      </c>
      <c r="O4" s="655" t="s">
        <v>521</v>
      </c>
      <c r="P4" s="653" t="s">
        <v>232</v>
      </c>
      <c r="Q4" s="138"/>
      <c r="R4" s="620" t="s">
        <v>327</v>
      </c>
      <c r="S4" s="661" t="s">
        <v>328</v>
      </c>
      <c r="T4" s="501" t="s">
        <v>326</v>
      </c>
      <c r="U4" s="109"/>
      <c r="V4" s="616" t="s">
        <v>163</v>
      </c>
      <c r="W4" s="616" t="s">
        <v>161</v>
      </c>
      <c r="X4" s="616" t="s">
        <v>162</v>
      </c>
    </row>
    <row r="5" spans="1:24" s="98" customFormat="1" ht="30.75" customHeight="1" x14ac:dyDescent="0.25">
      <c r="A5" s="669"/>
      <c r="B5" s="670"/>
      <c r="C5" s="670"/>
      <c r="D5" s="671"/>
      <c r="E5" s="649"/>
      <c r="F5" s="651"/>
      <c r="G5" s="651"/>
      <c r="H5" s="358" t="s">
        <v>102</v>
      </c>
      <c r="I5" s="358" t="s">
        <v>573</v>
      </c>
      <c r="J5" s="358" t="s">
        <v>574</v>
      </c>
      <c r="K5" s="358" t="s">
        <v>575</v>
      </c>
      <c r="L5" s="346" t="s">
        <v>519</v>
      </c>
      <c r="M5" s="290" t="s">
        <v>520</v>
      </c>
      <c r="N5" s="649"/>
      <c r="O5" s="649"/>
      <c r="P5" s="654"/>
      <c r="Q5" s="139"/>
      <c r="R5" s="604"/>
      <c r="S5" s="662"/>
      <c r="T5" s="501"/>
      <c r="U5" s="109"/>
      <c r="V5" s="616"/>
      <c r="W5" s="616"/>
      <c r="X5" s="616"/>
    </row>
    <row r="6" spans="1:24" ht="15.75" customHeight="1" x14ac:dyDescent="0.25">
      <c r="A6" s="592"/>
      <c r="B6" s="578"/>
      <c r="C6" s="578"/>
      <c r="D6" s="593"/>
      <c r="E6" s="128" t="s">
        <v>63</v>
      </c>
      <c r="F6" s="128"/>
      <c r="G6" s="128"/>
      <c r="H6" s="128" t="s">
        <v>64</v>
      </c>
      <c r="I6" s="128" t="s">
        <v>297</v>
      </c>
      <c r="J6" s="344" t="s">
        <v>299</v>
      </c>
      <c r="K6" s="128" t="s">
        <v>300</v>
      </c>
      <c r="L6" s="128" t="s">
        <v>301</v>
      </c>
      <c r="M6" s="128" t="s">
        <v>505</v>
      </c>
      <c r="N6" s="128">
        <v>8</v>
      </c>
      <c r="O6" s="128">
        <v>9</v>
      </c>
      <c r="P6" s="137">
        <v>10</v>
      </c>
      <c r="Q6" s="140"/>
      <c r="R6" s="445"/>
      <c r="S6" s="42"/>
      <c r="T6" s="446"/>
      <c r="U6" s="109"/>
      <c r="V6" s="445"/>
      <c r="W6" s="42"/>
      <c r="X6" s="42"/>
    </row>
    <row r="7" spans="1:24" ht="20.25" customHeight="1" x14ac:dyDescent="0.25">
      <c r="A7" s="4"/>
      <c r="B7" s="616" t="s">
        <v>484</v>
      </c>
      <c r="C7" s="488"/>
      <c r="D7" s="656" t="s">
        <v>221</v>
      </c>
      <c r="E7" s="287"/>
      <c r="F7" s="129"/>
      <c r="G7" s="129"/>
      <c r="H7" s="309"/>
      <c r="I7" s="309"/>
      <c r="J7" s="309"/>
      <c r="K7" s="309"/>
      <c r="L7" s="309"/>
      <c r="M7" s="286">
        <f t="shared" ref="M7" si="0">SUM(H7:L7)</f>
        <v>0</v>
      </c>
      <c r="N7" s="309"/>
      <c r="O7" s="309"/>
      <c r="P7" s="309"/>
      <c r="Q7" s="136"/>
      <c r="R7" s="177"/>
      <c r="S7" s="177"/>
      <c r="T7" s="177"/>
      <c r="U7" s="109"/>
      <c r="V7" s="447"/>
      <c r="W7" s="4"/>
      <c r="X7" s="4"/>
    </row>
    <row r="8" spans="1:24" ht="20.25" customHeight="1" x14ac:dyDescent="0.25">
      <c r="A8" s="4"/>
      <c r="B8" s="616"/>
      <c r="C8" s="488"/>
      <c r="D8" s="657"/>
      <c r="E8" s="287"/>
      <c r="F8" s="129"/>
      <c r="G8" s="129"/>
      <c r="H8" s="309"/>
      <c r="I8" s="309"/>
      <c r="J8" s="309"/>
      <c r="K8" s="309"/>
      <c r="L8" s="309"/>
      <c r="M8" s="286">
        <f>SUM(H8:L8)</f>
        <v>0</v>
      </c>
      <c r="N8" s="309"/>
      <c r="O8" s="309"/>
      <c r="P8" s="309"/>
      <c r="Q8" s="136"/>
      <c r="R8" s="177"/>
      <c r="S8" s="177"/>
      <c r="T8" s="177"/>
      <c r="U8" s="109"/>
      <c r="V8" s="447"/>
      <c r="W8" s="4"/>
      <c r="X8" s="4"/>
    </row>
    <row r="9" spans="1:24" ht="20.25" customHeight="1" x14ac:dyDescent="0.25">
      <c r="A9" s="361" t="s">
        <v>63</v>
      </c>
      <c r="B9" s="616"/>
      <c r="C9" s="488"/>
      <c r="D9" s="173" t="s">
        <v>593</v>
      </c>
      <c r="E9" s="231">
        <f>SUM(E7:E8)</f>
        <v>0</v>
      </c>
      <c r="F9" s="365"/>
      <c r="G9" s="365"/>
      <c r="H9" s="360">
        <f t="shared" ref="H9:L9" si="1">SUM(H7:H8)</f>
        <v>0</v>
      </c>
      <c r="I9" s="360">
        <f t="shared" si="1"/>
        <v>0</v>
      </c>
      <c r="J9" s="360">
        <f t="shared" si="1"/>
        <v>0</v>
      </c>
      <c r="K9" s="360">
        <f t="shared" si="1"/>
        <v>0</v>
      </c>
      <c r="L9" s="360">
        <f t="shared" si="1"/>
        <v>0</v>
      </c>
      <c r="M9" s="362">
        <f>SUM(M7:M8)</f>
        <v>0</v>
      </c>
      <c r="N9" s="360">
        <f>SUM(N7:N8)</f>
        <v>0</v>
      </c>
      <c r="O9" s="360">
        <f t="shared" ref="O9:P9" si="2">SUM(O7:O8)</f>
        <v>0</v>
      </c>
      <c r="P9" s="360">
        <f t="shared" si="2"/>
        <v>0</v>
      </c>
      <c r="Q9" s="136"/>
      <c r="R9" s="402">
        <f>SUM(R7:R8)</f>
        <v>0</v>
      </c>
      <c r="S9" s="402">
        <f t="shared" ref="S9:T9" si="3">SUM(S7:S8)</f>
        <v>0</v>
      </c>
      <c r="T9" s="402">
        <f t="shared" si="3"/>
        <v>0</v>
      </c>
      <c r="U9" s="109"/>
      <c r="V9" s="447"/>
      <c r="W9" s="4"/>
      <c r="X9" s="4"/>
    </row>
    <row r="10" spans="1:24" ht="20.25" customHeight="1" x14ac:dyDescent="0.25">
      <c r="A10" s="4"/>
      <c r="B10" s="616"/>
      <c r="C10" s="488"/>
      <c r="D10" s="620" t="s">
        <v>222</v>
      </c>
      <c r="E10" s="287"/>
      <c r="F10" s="129"/>
      <c r="G10" s="129"/>
      <c r="H10" s="309"/>
      <c r="I10" s="309"/>
      <c r="J10" s="309"/>
      <c r="K10" s="309"/>
      <c r="L10" s="309"/>
      <c r="M10" s="286">
        <f>SUM(H10:L10)</f>
        <v>0</v>
      </c>
      <c r="N10" s="309"/>
      <c r="O10" s="309"/>
      <c r="P10" s="309"/>
      <c r="Q10" s="136"/>
      <c r="R10" s="177"/>
      <c r="S10" s="177"/>
      <c r="T10" s="177"/>
      <c r="U10" s="109"/>
      <c r="V10" s="447"/>
      <c r="W10" s="4"/>
      <c r="X10" s="4"/>
    </row>
    <row r="11" spans="1:24" ht="20.25" customHeight="1" x14ac:dyDescent="0.25">
      <c r="A11" s="4"/>
      <c r="B11" s="616"/>
      <c r="C11" s="488"/>
      <c r="D11" s="604"/>
      <c r="E11" s="287"/>
      <c r="F11" s="129"/>
      <c r="G11" s="129"/>
      <c r="H11" s="309"/>
      <c r="I11" s="309"/>
      <c r="J11" s="309"/>
      <c r="K11" s="309"/>
      <c r="L11" s="309"/>
      <c r="M11" s="286">
        <f>SUM(H11:L11)</f>
        <v>0</v>
      </c>
      <c r="N11" s="309"/>
      <c r="O11" s="309"/>
      <c r="P11" s="309"/>
      <c r="Q11" s="136"/>
      <c r="R11" s="177"/>
      <c r="S11" s="177"/>
      <c r="T11" s="177"/>
      <c r="U11" s="109"/>
      <c r="V11" s="447"/>
      <c r="W11" s="4"/>
      <c r="X11" s="4"/>
    </row>
    <row r="12" spans="1:24" ht="31.5" x14ac:dyDescent="0.25">
      <c r="A12" s="361" t="s">
        <v>64</v>
      </c>
      <c r="B12" s="488"/>
      <c r="C12" s="488"/>
      <c r="D12" s="173" t="s">
        <v>592</v>
      </c>
      <c r="E12" s="231">
        <f>SUM(E10:E11)</f>
        <v>0</v>
      </c>
      <c r="F12" s="363"/>
      <c r="G12" s="364"/>
      <c r="H12" s="231">
        <f>SUM(H10:H11)</f>
        <v>0</v>
      </c>
      <c r="I12" s="231">
        <f t="shared" ref="I12:L12" si="4">SUM(I10:I11)</f>
        <v>0</v>
      </c>
      <c r="J12" s="231">
        <f t="shared" si="4"/>
        <v>0</v>
      </c>
      <c r="K12" s="231">
        <f t="shared" si="4"/>
        <v>0</v>
      </c>
      <c r="L12" s="231">
        <f t="shared" si="4"/>
        <v>0</v>
      </c>
      <c r="M12" s="231">
        <f>SUM(M10:M11)</f>
        <v>0</v>
      </c>
      <c r="N12" s="231">
        <f>SUM(N10:N11)</f>
        <v>0</v>
      </c>
      <c r="O12" s="231">
        <f t="shared" ref="O12:P12" si="5">SUM(O10:O11)</f>
        <v>0</v>
      </c>
      <c r="P12" s="231">
        <f t="shared" si="5"/>
        <v>0</v>
      </c>
      <c r="Q12" s="136"/>
      <c r="R12" s="402">
        <f>SUM(R10:R11)</f>
        <v>0</v>
      </c>
      <c r="S12" s="402">
        <f t="shared" ref="S12:T12" si="6">SUM(S10:S11)</f>
        <v>0</v>
      </c>
      <c r="T12" s="402">
        <f t="shared" si="6"/>
        <v>0</v>
      </c>
      <c r="U12" s="109"/>
      <c r="V12" s="447"/>
      <c r="W12" s="4"/>
      <c r="X12" s="4"/>
    </row>
    <row r="13" spans="1:24" ht="20.25" customHeight="1" x14ac:dyDescent="0.25">
      <c r="A13" s="4"/>
      <c r="B13" s="488"/>
      <c r="C13" s="488"/>
      <c r="D13" s="620" t="s">
        <v>223</v>
      </c>
      <c r="E13" s="287"/>
      <c r="F13" s="129"/>
      <c r="G13" s="335"/>
      <c r="H13" s="309"/>
      <c r="I13" s="309"/>
      <c r="J13" s="309"/>
      <c r="K13" s="309"/>
      <c r="L13" s="309"/>
      <c r="M13" s="286">
        <f>SUM(H13:L13)</f>
        <v>0</v>
      </c>
      <c r="N13" s="309"/>
      <c r="O13" s="309"/>
      <c r="P13" s="309"/>
      <c r="Q13" s="136"/>
      <c r="R13" s="177"/>
      <c r="S13" s="177"/>
      <c r="T13" s="177"/>
      <c r="U13" s="109"/>
      <c r="V13" s="447"/>
      <c r="W13" s="4"/>
      <c r="X13" s="4"/>
    </row>
    <row r="14" spans="1:24" ht="20.25" customHeight="1" x14ac:dyDescent="0.25">
      <c r="A14" s="4"/>
      <c r="B14" s="488"/>
      <c r="C14" s="488"/>
      <c r="D14" s="604"/>
      <c r="E14" s="287"/>
      <c r="F14" s="129"/>
      <c r="G14" s="129"/>
      <c r="H14" s="309"/>
      <c r="I14" s="309"/>
      <c r="J14" s="309"/>
      <c r="K14" s="309"/>
      <c r="L14" s="309"/>
      <c r="M14" s="286">
        <f>SUM(H14:L14)</f>
        <v>0</v>
      </c>
      <c r="N14" s="309"/>
      <c r="O14" s="309"/>
      <c r="P14" s="309"/>
      <c r="Q14" s="136"/>
      <c r="R14" s="177"/>
      <c r="S14" s="177"/>
      <c r="T14" s="177"/>
      <c r="U14" s="109"/>
      <c r="V14" s="447"/>
      <c r="W14" s="4"/>
      <c r="X14" s="4"/>
    </row>
    <row r="15" spans="1:24" ht="31.5" x14ac:dyDescent="0.25">
      <c r="A15" s="361" t="s">
        <v>297</v>
      </c>
      <c r="B15" s="488"/>
      <c r="C15" s="488"/>
      <c r="D15" s="173" t="s">
        <v>594</v>
      </c>
      <c r="E15" s="231">
        <f>SUM(E10:E11)</f>
        <v>0</v>
      </c>
      <c r="F15" s="363"/>
      <c r="G15" s="363"/>
      <c r="H15" s="231">
        <f>SUM(H13:H14)</f>
        <v>0</v>
      </c>
      <c r="I15" s="231">
        <f t="shared" ref="I15:L15" si="7">SUM(I13:I14)</f>
        <v>0</v>
      </c>
      <c r="J15" s="231">
        <f t="shared" si="7"/>
        <v>0</v>
      </c>
      <c r="K15" s="231">
        <f t="shared" si="7"/>
        <v>0</v>
      </c>
      <c r="L15" s="231">
        <f t="shared" si="7"/>
        <v>0</v>
      </c>
      <c r="M15" s="231">
        <f>SUM(M13:M14)</f>
        <v>0</v>
      </c>
      <c r="N15" s="231">
        <f>SUM(N13:N14)</f>
        <v>0</v>
      </c>
      <c r="O15" s="231">
        <f t="shared" ref="O15:P15" si="8">SUM(O13:O14)</f>
        <v>0</v>
      </c>
      <c r="P15" s="231">
        <f t="shared" si="8"/>
        <v>0</v>
      </c>
      <c r="Q15" s="136"/>
      <c r="R15" s="402">
        <f>SUM(R13:R14)</f>
        <v>0</v>
      </c>
      <c r="S15" s="402">
        <f t="shared" ref="S15:T15" si="9">SUM(S13:S14)</f>
        <v>0</v>
      </c>
      <c r="T15" s="402">
        <f t="shared" si="9"/>
        <v>0</v>
      </c>
      <c r="U15" s="109"/>
      <c r="V15" s="447"/>
      <c r="W15" s="4"/>
      <c r="X15" s="4"/>
    </row>
    <row r="16" spans="1:24" x14ac:dyDescent="0.25">
      <c r="A16" s="4"/>
      <c r="B16" s="488"/>
      <c r="C16" s="488"/>
      <c r="D16" s="620" t="s">
        <v>224</v>
      </c>
      <c r="E16" s="287"/>
      <c r="F16" s="129"/>
      <c r="G16" s="129"/>
      <c r="H16" s="309"/>
      <c r="I16" s="309"/>
      <c r="J16" s="309"/>
      <c r="K16" s="309"/>
      <c r="L16" s="309"/>
      <c r="M16" s="286"/>
      <c r="N16" s="309"/>
      <c r="O16" s="309"/>
      <c r="P16" s="309"/>
      <c r="Q16" s="136"/>
      <c r="R16" s="177"/>
      <c r="S16" s="177"/>
      <c r="T16" s="177"/>
      <c r="U16" s="109"/>
      <c r="V16" s="447"/>
      <c r="W16" s="4"/>
      <c r="X16" s="4"/>
    </row>
    <row r="17" spans="1:24" x14ac:dyDescent="0.25">
      <c r="A17" s="4"/>
      <c r="B17" s="488"/>
      <c r="C17" s="488"/>
      <c r="D17" s="604"/>
      <c r="E17" s="287"/>
      <c r="F17" s="129"/>
      <c r="G17" s="129"/>
      <c r="H17" s="309"/>
      <c r="I17" s="309"/>
      <c r="J17" s="309"/>
      <c r="K17" s="309"/>
      <c r="L17" s="309"/>
      <c r="M17" s="286"/>
      <c r="N17" s="309"/>
      <c r="O17" s="309"/>
      <c r="P17" s="309"/>
      <c r="Q17" s="136"/>
      <c r="R17" s="177"/>
      <c r="S17" s="177"/>
      <c r="T17" s="177"/>
      <c r="U17" s="109"/>
      <c r="V17" s="447"/>
      <c r="W17" s="4"/>
      <c r="X17" s="4"/>
    </row>
    <row r="18" spans="1:24" ht="38.25" customHeight="1" x14ac:dyDescent="0.25">
      <c r="A18" s="361" t="s">
        <v>299</v>
      </c>
      <c r="B18" s="488"/>
      <c r="C18" s="488"/>
      <c r="D18" s="173" t="s">
        <v>595</v>
      </c>
      <c r="E18" s="231">
        <f>SUM(E16:E17)</f>
        <v>0</v>
      </c>
      <c r="F18" s="363"/>
      <c r="G18" s="363"/>
      <c r="H18" s="231">
        <f>SUM(H16:H17)</f>
        <v>0</v>
      </c>
      <c r="I18" s="231">
        <f t="shared" ref="I18:L18" si="10">SUM(I16:I17)</f>
        <v>0</v>
      </c>
      <c r="J18" s="231">
        <f t="shared" si="10"/>
        <v>0</v>
      </c>
      <c r="K18" s="231">
        <f t="shared" si="10"/>
        <v>0</v>
      </c>
      <c r="L18" s="231">
        <f t="shared" si="10"/>
        <v>0</v>
      </c>
      <c r="M18" s="231">
        <f>SUM(M16:M17)</f>
        <v>0</v>
      </c>
      <c r="N18" s="231">
        <f>SUM(N16:N17)</f>
        <v>0</v>
      </c>
      <c r="O18" s="231">
        <f>SUM(O16:O17)</f>
        <v>0</v>
      </c>
      <c r="P18" s="231">
        <f>SUM(P16:P17)</f>
        <v>0</v>
      </c>
      <c r="Q18" s="136"/>
      <c r="R18" s="402">
        <f>SUM(R16:R17)</f>
        <v>0</v>
      </c>
      <c r="S18" s="402">
        <f t="shared" ref="S18:T18" si="11">SUM(S16:S17)</f>
        <v>0</v>
      </c>
      <c r="T18" s="402">
        <f t="shared" si="11"/>
        <v>0</v>
      </c>
      <c r="U18" s="109"/>
      <c r="V18" s="447"/>
      <c r="W18" s="4"/>
      <c r="X18" s="4"/>
    </row>
    <row r="19" spans="1:24" ht="20.25" customHeight="1" x14ac:dyDescent="0.25">
      <c r="A19" s="4"/>
      <c r="B19" s="488"/>
      <c r="C19" s="488"/>
      <c r="D19" s="620" t="s">
        <v>246</v>
      </c>
      <c r="E19" s="287"/>
      <c r="F19" s="129"/>
      <c r="G19" s="129"/>
      <c r="H19" s="309"/>
      <c r="I19" s="309"/>
      <c r="J19" s="309"/>
      <c r="K19" s="309"/>
      <c r="L19" s="309"/>
      <c r="M19" s="286">
        <f>SUM(H19:L19)</f>
        <v>0</v>
      </c>
      <c r="N19" s="309"/>
      <c r="O19" s="309"/>
      <c r="P19" s="309"/>
      <c r="Q19" s="136"/>
      <c r="R19" s="177"/>
      <c r="S19" s="177"/>
      <c r="T19" s="177"/>
      <c r="U19" s="109"/>
      <c r="V19" s="447"/>
      <c r="W19" s="4"/>
      <c r="X19" s="4"/>
    </row>
    <row r="20" spans="1:24" ht="20.25" customHeight="1" x14ac:dyDescent="0.25">
      <c r="A20" s="4"/>
      <c r="B20" s="488"/>
      <c r="C20" s="488"/>
      <c r="D20" s="604"/>
      <c r="E20" s="287"/>
      <c r="F20" s="129"/>
      <c r="G20" s="129"/>
      <c r="H20" s="309"/>
      <c r="I20" s="309"/>
      <c r="J20" s="309"/>
      <c r="K20" s="309"/>
      <c r="L20" s="309"/>
      <c r="M20" s="286">
        <f>SUM(H20:L20)</f>
        <v>0</v>
      </c>
      <c r="N20" s="309"/>
      <c r="O20" s="309"/>
      <c r="P20" s="309"/>
      <c r="Q20" s="136"/>
      <c r="R20" s="177"/>
      <c r="S20" s="177"/>
      <c r="T20" s="177"/>
      <c r="U20" s="109"/>
      <c r="V20" s="447"/>
      <c r="W20" s="4"/>
      <c r="X20" s="4"/>
    </row>
    <row r="21" spans="1:24" ht="31.5" x14ac:dyDescent="0.25">
      <c r="A21" s="361" t="s">
        <v>300</v>
      </c>
      <c r="B21" s="488"/>
      <c r="C21" s="488"/>
      <c r="D21" s="173" t="s">
        <v>596</v>
      </c>
      <c r="E21" s="231">
        <f>SUM(E19:E20)</f>
        <v>0</v>
      </c>
      <c r="F21" s="363"/>
      <c r="G21" s="363"/>
      <c r="H21" s="231">
        <f>SUM(H19:H20)</f>
        <v>0</v>
      </c>
      <c r="I21" s="231">
        <f t="shared" ref="I21:L21" si="12">SUM(I19:I20)</f>
        <v>0</v>
      </c>
      <c r="J21" s="231">
        <f t="shared" si="12"/>
        <v>0</v>
      </c>
      <c r="K21" s="231">
        <f t="shared" si="12"/>
        <v>0</v>
      </c>
      <c r="L21" s="231">
        <f t="shared" si="12"/>
        <v>0</v>
      </c>
      <c r="M21" s="231">
        <f>SUM(M19:M20)</f>
        <v>0</v>
      </c>
      <c r="N21" s="231">
        <f>SUM(N19:N20)</f>
        <v>0</v>
      </c>
      <c r="O21" s="231">
        <f t="shared" ref="O21:P21" si="13">SUM(O19:O20)</f>
        <v>0</v>
      </c>
      <c r="P21" s="231">
        <f t="shared" si="13"/>
        <v>0</v>
      </c>
      <c r="Q21" s="136"/>
      <c r="R21" s="402">
        <f>SUM(R19:R20)</f>
        <v>0</v>
      </c>
      <c r="S21" s="402">
        <f t="shared" ref="S21:T21" si="14">SUM(S19:S20)</f>
        <v>0</v>
      </c>
      <c r="T21" s="402">
        <f t="shared" si="14"/>
        <v>0</v>
      </c>
      <c r="U21" s="109"/>
      <c r="V21" s="447"/>
      <c r="W21" s="4"/>
      <c r="X21" s="4"/>
    </row>
    <row r="22" spans="1:24" ht="27" customHeight="1" x14ac:dyDescent="0.25">
      <c r="A22" s="4"/>
      <c r="B22" s="488"/>
      <c r="C22" s="488"/>
      <c r="D22" s="620" t="s">
        <v>225</v>
      </c>
      <c r="E22" s="287"/>
      <c r="F22" s="129"/>
      <c r="G22" s="129"/>
      <c r="H22" s="309"/>
      <c r="I22" s="309"/>
      <c r="J22" s="309"/>
      <c r="K22" s="309"/>
      <c r="L22" s="309"/>
      <c r="M22" s="286">
        <f>SUM(H22:L22)</f>
        <v>0</v>
      </c>
      <c r="N22" s="309"/>
      <c r="O22" s="309"/>
      <c r="P22" s="309"/>
      <c r="Q22" s="136"/>
      <c r="R22" s="177"/>
      <c r="S22" s="177"/>
      <c r="T22" s="177"/>
      <c r="U22" s="109"/>
      <c r="V22" s="447"/>
      <c r="W22" s="4"/>
      <c r="X22" s="4"/>
    </row>
    <row r="23" spans="1:24" ht="27" customHeight="1" x14ac:dyDescent="0.25">
      <c r="A23" s="4"/>
      <c r="B23" s="488"/>
      <c r="C23" s="488"/>
      <c r="D23" s="604"/>
      <c r="E23" s="287"/>
      <c r="F23" s="129"/>
      <c r="G23" s="129"/>
      <c r="H23" s="309"/>
      <c r="I23" s="309"/>
      <c r="J23" s="309"/>
      <c r="K23" s="309"/>
      <c r="L23" s="309"/>
      <c r="M23" s="286">
        <f>SUM(H23:L23)</f>
        <v>0</v>
      </c>
      <c r="N23" s="309"/>
      <c r="O23" s="309"/>
      <c r="P23" s="309"/>
      <c r="Q23" s="136"/>
      <c r="R23" s="177"/>
      <c r="S23" s="177"/>
      <c r="T23" s="177"/>
      <c r="U23" s="109"/>
      <c r="V23" s="447"/>
      <c r="W23" s="4"/>
      <c r="X23" s="4"/>
    </row>
    <row r="24" spans="1:24" ht="33.75" customHeight="1" x14ac:dyDescent="0.25">
      <c r="A24" s="361" t="s">
        <v>301</v>
      </c>
      <c r="B24" s="488"/>
      <c r="C24" s="488"/>
      <c r="D24" s="173" t="s">
        <v>597</v>
      </c>
      <c r="E24" s="231">
        <f>SUM(E22:E23)</f>
        <v>0</v>
      </c>
      <c r="F24" s="363"/>
      <c r="G24" s="363"/>
      <c r="H24" s="231">
        <f>SUM(H22:H23)</f>
        <v>0</v>
      </c>
      <c r="I24" s="231">
        <f t="shared" ref="I24:L24" si="15">SUM(I22:I23)</f>
        <v>0</v>
      </c>
      <c r="J24" s="231">
        <f t="shared" si="15"/>
        <v>0</v>
      </c>
      <c r="K24" s="231">
        <f t="shared" si="15"/>
        <v>0</v>
      </c>
      <c r="L24" s="231">
        <f t="shared" si="15"/>
        <v>0</v>
      </c>
      <c r="M24" s="231">
        <f>SUM(M22:M23)</f>
        <v>0</v>
      </c>
      <c r="N24" s="231">
        <f>SUM(N22:N23)</f>
        <v>0</v>
      </c>
      <c r="O24" s="231">
        <f t="shared" ref="O24:P24" si="16">SUM(O22:O23)</f>
        <v>0</v>
      </c>
      <c r="P24" s="231">
        <f t="shared" si="16"/>
        <v>0</v>
      </c>
      <c r="Q24" s="136"/>
      <c r="R24" s="402">
        <f>SUM(R22:R23)</f>
        <v>0</v>
      </c>
      <c r="S24" s="402">
        <f t="shared" ref="S24:T24" si="17">SUM(S22:S23)</f>
        <v>0</v>
      </c>
      <c r="T24" s="402">
        <f t="shared" si="17"/>
        <v>0</v>
      </c>
      <c r="U24" s="109"/>
      <c r="V24" s="447"/>
      <c r="W24" s="4"/>
      <c r="X24" s="4"/>
    </row>
    <row r="25" spans="1:24" ht="20.25" customHeight="1" x14ac:dyDescent="0.25">
      <c r="A25" s="4"/>
      <c r="B25" s="488"/>
      <c r="C25" s="488"/>
      <c r="D25" s="620" t="s">
        <v>157</v>
      </c>
      <c r="E25" s="287"/>
      <c r="F25" s="129"/>
      <c r="G25" s="129"/>
      <c r="H25" s="309"/>
      <c r="I25" s="309"/>
      <c r="J25" s="309"/>
      <c r="K25" s="309"/>
      <c r="L25" s="309"/>
      <c r="M25" s="286">
        <f>SUM(H25:L25)</f>
        <v>0</v>
      </c>
      <c r="N25" s="309"/>
      <c r="O25" s="309"/>
      <c r="P25" s="309"/>
      <c r="Q25" s="136"/>
      <c r="R25" s="177"/>
      <c r="S25" s="177"/>
      <c r="T25" s="177"/>
      <c r="U25" s="109"/>
      <c r="V25" s="447"/>
      <c r="W25" s="4"/>
      <c r="X25" s="4"/>
    </row>
    <row r="26" spans="1:24" ht="20.25" customHeight="1" x14ac:dyDescent="0.25">
      <c r="A26" s="4"/>
      <c r="B26" s="488"/>
      <c r="C26" s="488"/>
      <c r="D26" s="604"/>
      <c r="E26" s="287"/>
      <c r="F26" s="129"/>
      <c r="G26" s="129"/>
      <c r="H26" s="309"/>
      <c r="I26" s="309"/>
      <c r="J26" s="309"/>
      <c r="K26" s="309"/>
      <c r="L26" s="309"/>
      <c r="M26" s="286">
        <f>SUM(H26:L26)</f>
        <v>0</v>
      </c>
      <c r="N26" s="309"/>
      <c r="O26" s="309"/>
      <c r="P26" s="309"/>
      <c r="Q26" s="136"/>
      <c r="R26" s="177"/>
      <c r="S26" s="177"/>
      <c r="T26" s="177"/>
      <c r="U26" s="109"/>
      <c r="V26" s="447"/>
      <c r="W26" s="4"/>
      <c r="X26" s="4"/>
    </row>
    <row r="27" spans="1:24" ht="20.25" customHeight="1" x14ac:dyDescent="0.25">
      <c r="A27" s="361" t="s">
        <v>302</v>
      </c>
      <c r="B27" s="488"/>
      <c r="C27" s="488"/>
      <c r="D27" s="173" t="s">
        <v>598</v>
      </c>
      <c r="E27" s="231">
        <f>SUM(E25:E26)</f>
        <v>0</v>
      </c>
      <c r="F27" s="363"/>
      <c r="G27" s="364"/>
      <c r="H27" s="231">
        <f>SUM(H25:H26)</f>
        <v>0</v>
      </c>
      <c r="I27" s="231">
        <f t="shared" ref="I27:L27" si="18">SUM(I25:I26)</f>
        <v>0</v>
      </c>
      <c r="J27" s="231">
        <f t="shared" si="18"/>
        <v>0</v>
      </c>
      <c r="K27" s="231">
        <f t="shared" si="18"/>
        <v>0</v>
      </c>
      <c r="L27" s="231">
        <f t="shared" si="18"/>
        <v>0</v>
      </c>
      <c r="M27" s="231">
        <f>SUM(M25:M26)</f>
        <v>0</v>
      </c>
      <c r="N27" s="231">
        <f>SUM(N25:N26)</f>
        <v>0</v>
      </c>
      <c r="O27" s="231">
        <f t="shared" ref="O27:P27" si="19">SUM(O25:O26)</f>
        <v>0</v>
      </c>
      <c r="P27" s="231">
        <f t="shared" si="19"/>
        <v>0</v>
      </c>
      <c r="Q27" s="136"/>
      <c r="R27" s="402">
        <f>SUM(R25:R26)</f>
        <v>0</v>
      </c>
      <c r="S27" s="402">
        <f t="shared" ref="S27:T27" si="20">SUM(S25:S26)</f>
        <v>0</v>
      </c>
      <c r="T27" s="402">
        <f t="shared" si="20"/>
        <v>0</v>
      </c>
      <c r="U27" s="109"/>
      <c r="V27" s="447"/>
      <c r="W27" s="4"/>
      <c r="X27" s="4"/>
    </row>
    <row r="28" spans="1:24" s="168" customFormat="1" ht="20.25" customHeight="1" x14ac:dyDescent="0.25">
      <c r="A28" s="361" t="s">
        <v>303</v>
      </c>
      <c r="B28" s="488"/>
      <c r="C28" s="488"/>
      <c r="D28" s="163" t="s">
        <v>571</v>
      </c>
      <c r="E28" s="238">
        <f>SUM(E9,E12,E15,E18,E21,E24,E27)</f>
        <v>0</v>
      </c>
      <c r="F28" s="164"/>
      <c r="G28" s="164"/>
      <c r="H28" s="238">
        <f>SUM(H9,H12,H15,H18,H21,H24,H27)</f>
        <v>0</v>
      </c>
      <c r="I28" s="238">
        <f t="shared" ref="I28:L28" si="21">SUM(I9,I12,I15,I18,I21,I24,I27)</f>
        <v>0</v>
      </c>
      <c r="J28" s="238">
        <f t="shared" si="21"/>
        <v>0</v>
      </c>
      <c r="K28" s="238">
        <f t="shared" si="21"/>
        <v>0</v>
      </c>
      <c r="L28" s="238">
        <f t="shared" si="21"/>
        <v>0</v>
      </c>
      <c r="M28" s="288">
        <f>SUM(M9,M12,M15,M18,M21,M24,M27)</f>
        <v>0</v>
      </c>
      <c r="N28" s="288">
        <f>SUM(N9,N12,N15,N18,N21,N24,N27)</f>
        <v>0</v>
      </c>
      <c r="O28" s="288">
        <f t="shared" ref="O28:P28" si="22">SUM(O9,O12,O15,O18,O21,O24,O27)</f>
        <v>0</v>
      </c>
      <c r="P28" s="288">
        <f t="shared" si="22"/>
        <v>0</v>
      </c>
      <c r="Q28" s="289"/>
      <c r="R28" s="288">
        <f>SUM(R7:R27)</f>
        <v>0</v>
      </c>
      <c r="S28" s="288">
        <f>SUM(S7:S27)</f>
        <v>0</v>
      </c>
      <c r="T28" s="288">
        <f>SUM(T7:T27)</f>
        <v>0</v>
      </c>
      <c r="U28" s="165"/>
      <c r="V28" s="166"/>
      <c r="W28" s="167"/>
      <c r="X28" s="167"/>
    </row>
    <row r="29" spans="1:24" ht="33" customHeight="1" x14ac:dyDescent="0.25">
      <c r="A29" s="4" t="s">
        <v>305</v>
      </c>
      <c r="B29" s="681" t="s">
        <v>231</v>
      </c>
      <c r="C29" s="501" t="s">
        <v>3</v>
      </c>
      <c r="D29" s="91" t="s">
        <v>217</v>
      </c>
      <c r="E29" s="129"/>
      <c r="F29" s="129"/>
      <c r="G29" s="129"/>
      <c r="H29" s="309"/>
      <c r="I29" s="309"/>
      <c r="J29" s="309"/>
      <c r="K29" s="309"/>
      <c r="L29" s="309"/>
      <c r="M29" s="286">
        <f t="shared" ref="M29:M33" si="23">SUM(H29:L29)</f>
        <v>0</v>
      </c>
      <c r="N29" s="309"/>
      <c r="O29" s="309"/>
      <c r="P29" s="309"/>
      <c r="Q29" s="136"/>
      <c r="R29" s="177"/>
      <c r="S29" s="177"/>
      <c r="T29" s="177"/>
      <c r="U29" s="109"/>
      <c r="V29" s="447"/>
      <c r="W29" s="4"/>
      <c r="X29" s="4"/>
    </row>
    <row r="30" spans="1:24" x14ac:dyDescent="0.25">
      <c r="A30" s="4" t="s">
        <v>306</v>
      </c>
      <c r="B30" s="681"/>
      <c r="C30" s="501"/>
      <c r="D30" s="91" t="s">
        <v>247</v>
      </c>
      <c r="E30" s="129"/>
      <c r="F30" s="129"/>
      <c r="G30" s="129"/>
      <c r="H30" s="309"/>
      <c r="I30" s="309"/>
      <c r="J30" s="309"/>
      <c r="K30" s="309"/>
      <c r="L30" s="309"/>
      <c r="M30" s="286">
        <f t="shared" si="23"/>
        <v>0</v>
      </c>
      <c r="N30" s="309"/>
      <c r="O30" s="309"/>
      <c r="P30" s="309"/>
      <c r="Q30" s="136"/>
      <c r="R30" s="177"/>
      <c r="S30" s="177"/>
      <c r="T30" s="177"/>
      <c r="U30" s="109"/>
      <c r="V30" s="447"/>
      <c r="W30" s="4"/>
      <c r="X30" s="4"/>
    </row>
    <row r="31" spans="1:24" x14ac:dyDescent="0.25">
      <c r="A31" s="4" t="s">
        <v>309</v>
      </c>
      <c r="B31" s="681"/>
      <c r="C31" s="501"/>
      <c r="D31" s="130" t="s">
        <v>218</v>
      </c>
      <c r="E31" s="129"/>
      <c r="F31" s="129"/>
      <c r="G31" s="129"/>
      <c r="H31" s="309"/>
      <c r="I31" s="309"/>
      <c r="J31" s="309"/>
      <c r="K31" s="309"/>
      <c r="L31" s="309"/>
      <c r="M31" s="286">
        <f t="shared" si="23"/>
        <v>0</v>
      </c>
      <c r="N31" s="309"/>
      <c r="O31" s="309"/>
      <c r="P31" s="309"/>
      <c r="Q31" s="136"/>
      <c r="R31" s="177"/>
      <c r="S31" s="177"/>
      <c r="T31" s="177"/>
      <c r="U31" s="109"/>
      <c r="V31" s="447"/>
      <c r="W31" s="4"/>
      <c r="X31" s="4"/>
    </row>
    <row r="32" spans="1:24" x14ac:dyDescent="0.25">
      <c r="A32" s="4" t="s">
        <v>310</v>
      </c>
      <c r="B32" s="681"/>
      <c r="C32" s="501"/>
      <c r="D32" s="130" t="s">
        <v>219</v>
      </c>
      <c r="E32" s="129"/>
      <c r="F32" s="129"/>
      <c r="G32" s="129"/>
      <c r="H32" s="309"/>
      <c r="I32" s="309"/>
      <c r="J32" s="309"/>
      <c r="K32" s="309"/>
      <c r="L32" s="309"/>
      <c r="M32" s="286">
        <f t="shared" si="23"/>
        <v>0</v>
      </c>
      <c r="N32" s="309"/>
      <c r="O32" s="309"/>
      <c r="P32" s="309"/>
      <c r="Q32" s="136"/>
      <c r="R32" s="177"/>
      <c r="S32" s="177"/>
      <c r="T32" s="177"/>
      <c r="U32" s="109"/>
      <c r="V32" s="447"/>
      <c r="W32" s="4"/>
      <c r="X32" s="4"/>
    </row>
    <row r="33" spans="1:24" s="85" customFormat="1" x14ac:dyDescent="0.25">
      <c r="A33" s="4" t="s">
        <v>311</v>
      </c>
      <c r="B33" s="681"/>
      <c r="C33" s="501"/>
      <c r="D33" s="169" t="s">
        <v>603</v>
      </c>
      <c r="E33" s="293">
        <f>SUM(E29:E32)</f>
        <v>0</v>
      </c>
      <c r="F33" s="235"/>
      <c r="G33" s="235"/>
      <c r="H33" s="231">
        <f>SUM(H29:H32)</f>
        <v>0</v>
      </c>
      <c r="I33" s="231">
        <f>SUM(I29:I32)</f>
        <v>0</v>
      </c>
      <c r="J33" s="231">
        <f>SUM(J29:J32)</f>
        <v>0</v>
      </c>
      <c r="K33" s="231">
        <f>SUM(K29:K32)</f>
        <v>0</v>
      </c>
      <c r="L33" s="231">
        <f>SUM(L29:L32)</f>
        <v>0</v>
      </c>
      <c r="M33" s="231">
        <f t="shared" si="23"/>
        <v>0</v>
      </c>
      <c r="N33" s="231">
        <f>SUM(N29:N32)</f>
        <v>0</v>
      </c>
      <c r="O33" s="231">
        <f>SUM(O29:O32)</f>
        <v>0</v>
      </c>
      <c r="P33" s="231">
        <f>SUM(P29:P32)</f>
        <v>0</v>
      </c>
      <c r="Q33" s="291"/>
      <c r="R33" s="231">
        <f>SUM(R29:R32)</f>
        <v>0</v>
      </c>
      <c r="S33" s="231">
        <f>SUM(S29:S32)</f>
        <v>0</v>
      </c>
      <c r="T33" s="231">
        <f>SUM(T29:T32)</f>
        <v>0</v>
      </c>
      <c r="U33" s="291"/>
      <c r="V33" s="292"/>
      <c r="W33" s="235"/>
      <c r="X33" s="235"/>
    </row>
    <row r="34" spans="1:24" ht="31.5" x14ac:dyDescent="0.25">
      <c r="A34" s="4" t="s">
        <v>312</v>
      </c>
      <c r="B34" s="681"/>
      <c r="C34" s="618" t="s">
        <v>233</v>
      </c>
      <c r="D34" s="91" t="s">
        <v>235</v>
      </c>
      <c r="E34" s="129"/>
      <c r="F34" s="129"/>
      <c r="G34" s="129"/>
      <c r="H34" s="309"/>
      <c r="I34" s="309"/>
      <c r="J34" s="309"/>
      <c r="K34" s="309"/>
      <c r="L34" s="309"/>
      <c r="M34" s="286">
        <f>SUM(H34:L34)</f>
        <v>0</v>
      </c>
      <c r="N34" s="309"/>
      <c r="O34" s="309"/>
      <c r="P34" s="309"/>
      <c r="Q34" s="136"/>
      <c r="R34" s="177"/>
      <c r="S34" s="177"/>
      <c r="T34" s="177"/>
      <c r="U34" s="109"/>
      <c r="V34" s="447"/>
      <c r="W34" s="4"/>
      <c r="X34" s="4"/>
    </row>
    <row r="35" spans="1:24" x14ac:dyDescent="0.25">
      <c r="A35" s="4" t="s">
        <v>313</v>
      </c>
      <c r="B35" s="681"/>
      <c r="C35" s="619"/>
      <c r="D35" s="91" t="s">
        <v>227</v>
      </c>
      <c r="E35" s="129"/>
      <c r="F35" s="129"/>
      <c r="G35" s="129"/>
      <c r="H35" s="309"/>
      <c r="I35" s="309"/>
      <c r="J35" s="309"/>
      <c r="K35" s="309"/>
      <c r="L35" s="309"/>
      <c r="M35" s="286">
        <f>SUM(H35:L35)</f>
        <v>0</v>
      </c>
      <c r="N35" s="309"/>
      <c r="O35" s="309"/>
      <c r="P35" s="309"/>
      <c r="Q35" s="136"/>
      <c r="R35" s="177"/>
      <c r="S35" s="177"/>
      <c r="T35" s="177"/>
      <c r="U35" s="109"/>
      <c r="V35" s="447"/>
      <c r="W35" s="4"/>
      <c r="X35" s="4"/>
    </row>
    <row r="36" spans="1:24" x14ac:dyDescent="0.25">
      <c r="A36" s="4" t="s">
        <v>331</v>
      </c>
      <c r="B36" s="681"/>
      <c r="C36" s="619"/>
      <c r="D36" s="91" t="s">
        <v>220</v>
      </c>
      <c r="E36" s="129"/>
      <c r="F36" s="129"/>
      <c r="G36" s="129"/>
      <c r="H36" s="309"/>
      <c r="I36" s="309"/>
      <c r="J36" s="309"/>
      <c r="K36" s="309"/>
      <c r="L36" s="309"/>
      <c r="M36" s="286">
        <f>SUM(H36:L36)</f>
        <v>0</v>
      </c>
      <c r="N36" s="309"/>
      <c r="O36" s="309"/>
      <c r="P36" s="309"/>
      <c r="Q36" s="136"/>
      <c r="R36" s="177"/>
      <c r="S36" s="177"/>
      <c r="T36" s="177"/>
      <c r="U36" s="109"/>
      <c r="V36" s="447"/>
      <c r="W36" s="4"/>
      <c r="X36" s="4"/>
    </row>
    <row r="37" spans="1:24" s="85" customFormat="1" x14ac:dyDescent="0.25">
      <c r="A37" s="4" t="s">
        <v>333</v>
      </c>
      <c r="B37" s="681"/>
      <c r="C37" s="619"/>
      <c r="D37" s="297" t="s">
        <v>601</v>
      </c>
      <c r="E37" s="293">
        <f>SUM(E34:E36)</f>
        <v>0</v>
      </c>
      <c r="F37" s="235"/>
      <c r="G37" s="235"/>
      <c r="H37" s="231">
        <f t="shared" ref="H37:P37" si="24">SUM(H34:H36)</f>
        <v>0</v>
      </c>
      <c r="I37" s="231">
        <f t="shared" si="24"/>
        <v>0</v>
      </c>
      <c r="J37" s="231">
        <f>SUM(J34:J36)</f>
        <v>0</v>
      </c>
      <c r="K37" s="231">
        <f t="shared" si="24"/>
        <v>0</v>
      </c>
      <c r="L37" s="231">
        <f t="shared" si="24"/>
        <v>0</v>
      </c>
      <c r="M37" s="231">
        <f>SUM(H37:L37)</f>
        <v>0</v>
      </c>
      <c r="N37" s="231">
        <f t="shared" si="24"/>
        <v>0</v>
      </c>
      <c r="O37" s="231">
        <f t="shared" si="24"/>
        <v>0</v>
      </c>
      <c r="P37" s="231">
        <f t="shared" si="24"/>
        <v>0</v>
      </c>
      <c r="Q37" s="291"/>
      <c r="R37" s="231">
        <f>SUM(R34:R36)</f>
        <v>0</v>
      </c>
      <c r="S37" s="231">
        <f>SUM(S34:S36)</f>
        <v>0</v>
      </c>
      <c r="T37" s="231">
        <f>SUM(T34:T36)</f>
        <v>0</v>
      </c>
      <c r="U37" s="291"/>
      <c r="V37" s="292"/>
      <c r="W37" s="235"/>
      <c r="X37" s="235"/>
    </row>
    <row r="38" spans="1:24" s="162" customFormat="1" x14ac:dyDescent="0.25">
      <c r="A38" s="4" t="s">
        <v>334</v>
      </c>
      <c r="B38" s="681"/>
      <c r="C38" s="647" t="s">
        <v>602</v>
      </c>
      <c r="D38" s="647"/>
      <c r="E38" s="293">
        <f>E33+E37</f>
        <v>0</v>
      </c>
      <c r="F38" s="296"/>
      <c r="G38" s="296"/>
      <c r="H38" s="293">
        <f t="shared" ref="H38:P38" si="25">H33+H37</f>
        <v>0</v>
      </c>
      <c r="I38" s="293">
        <f t="shared" si="25"/>
        <v>0</v>
      </c>
      <c r="J38" s="293">
        <f t="shared" si="25"/>
        <v>0</v>
      </c>
      <c r="K38" s="293">
        <f t="shared" si="25"/>
        <v>0</v>
      </c>
      <c r="L38" s="293">
        <f t="shared" si="25"/>
        <v>0</v>
      </c>
      <c r="M38" s="293">
        <f t="shared" ref="M38:M43" si="26">SUM(H38:L38)</f>
        <v>0</v>
      </c>
      <c r="N38" s="293">
        <f t="shared" si="25"/>
        <v>0</v>
      </c>
      <c r="O38" s="293">
        <f t="shared" si="25"/>
        <v>0</v>
      </c>
      <c r="P38" s="293">
        <f t="shared" si="25"/>
        <v>0</v>
      </c>
      <c r="Q38" s="294"/>
      <c r="R38" s="293">
        <f>R33+R37</f>
        <v>0</v>
      </c>
      <c r="S38" s="293">
        <f>S33+S37</f>
        <v>0</v>
      </c>
      <c r="T38" s="293">
        <f>T33+T37</f>
        <v>0</v>
      </c>
      <c r="U38" s="294"/>
      <c r="V38" s="295"/>
      <c r="W38" s="401"/>
      <c r="X38" s="401"/>
    </row>
    <row r="39" spans="1:24" x14ac:dyDescent="0.25">
      <c r="A39" s="4" t="s">
        <v>335</v>
      </c>
      <c r="B39" s="681" t="s">
        <v>228</v>
      </c>
      <c r="C39" s="681"/>
      <c r="D39" s="130" t="s">
        <v>229</v>
      </c>
      <c r="E39" s="129"/>
      <c r="F39" s="129"/>
      <c r="G39" s="129"/>
      <c r="H39" s="309"/>
      <c r="I39" s="309"/>
      <c r="J39" s="309"/>
      <c r="K39" s="309"/>
      <c r="L39" s="309"/>
      <c r="M39" s="286">
        <f t="shared" si="26"/>
        <v>0</v>
      </c>
      <c r="N39" s="309"/>
      <c r="O39" s="309"/>
      <c r="P39" s="309"/>
      <c r="Q39" s="136"/>
      <c r="R39" s="177"/>
      <c r="S39" s="177"/>
      <c r="T39" s="177"/>
      <c r="U39" s="109"/>
      <c r="V39" s="447"/>
      <c r="W39" s="4"/>
      <c r="X39" s="4"/>
    </row>
    <row r="40" spans="1:24" x14ac:dyDescent="0.25">
      <c r="A40" s="4" t="s">
        <v>336</v>
      </c>
      <c r="B40" s="681"/>
      <c r="C40" s="681"/>
      <c r="D40" s="130" t="s">
        <v>230</v>
      </c>
      <c r="E40" s="129"/>
      <c r="F40" s="129"/>
      <c r="G40" s="129"/>
      <c r="H40" s="309"/>
      <c r="I40" s="309"/>
      <c r="J40" s="309"/>
      <c r="K40" s="309"/>
      <c r="L40" s="309"/>
      <c r="M40" s="286">
        <f t="shared" si="26"/>
        <v>0</v>
      </c>
      <c r="N40" s="309"/>
      <c r="O40" s="309"/>
      <c r="P40" s="309"/>
      <c r="Q40" s="136"/>
      <c r="R40" s="177"/>
      <c r="S40" s="177"/>
      <c r="T40" s="177"/>
      <c r="U40" s="109"/>
      <c r="V40" s="447"/>
      <c r="W40" s="4"/>
      <c r="X40" s="4"/>
    </row>
    <row r="41" spans="1:24" x14ac:dyDescent="0.25">
      <c r="A41" s="4" t="s">
        <v>337</v>
      </c>
      <c r="B41" s="681"/>
      <c r="C41" s="681"/>
      <c r="D41" s="130" t="s">
        <v>157</v>
      </c>
      <c r="E41" s="129"/>
      <c r="F41" s="129"/>
      <c r="G41" s="129"/>
      <c r="H41" s="309"/>
      <c r="I41" s="309"/>
      <c r="J41" s="309"/>
      <c r="K41" s="309"/>
      <c r="L41" s="309"/>
      <c r="M41" s="286">
        <f t="shared" si="26"/>
        <v>0</v>
      </c>
      <c r="N41" s="309"/>
      <c r="O41" s="309"/>
      <c r="P41" s="309"/>
      <c r="Q41" s="136"/>
      <c r="R41" s="177"/>
      <c r="S41" s="177"/>
      <c r="T41" s="177"/>
      <c r="U41" s="109"/>
      <c r="V41" s="447"/>
      <c r="W41" s="4"/>
      <c r="X41" s="4"/>
    </row>
    <row r="42" spans="1:24" s="170" customFormat="1" x14ac:dyDescent="0.25">
      <c r="A42" s="4" t="s">
        <v>338</v>
      </c>
      <c r="B42" s="681"/>
      <c r="C42" s="681"/>
      <c r="D42" s="169" t="s">
        <v>226</v>
      </c>
      <c r="E42" s="293">
        <f>SUM(E39:E41)</f>
        <v>0</v>
      </c>
      <c r="F42" s="298"/>
      <c r="G42" s="298"/>
      <c r="H42" s="293">
        <f>SUM(H39:H41)</f>
        <v>0</v>
      </c>
      <c r="I42" s="293">
        <f t="shared" ref="I42:T42" si="27">SUM(I39:I41)</f>
        <v>0</v>
      </c>
      <c r="J42" s="293">
        <f>SUM(J39:J41)</f>
        <v>0</v>
      </c>
      <c r="K42" s="293">
        <f t="shared" si="27"/>
        <v>0</v>
      </c>
      <c r="L42" s="293">
        <f t="shared" si="27"/>
        <v>0</v>
      </c>
      <c r="M42" s="293">
        <f t="shared" si="26"/>
        <v>0</v>
      </c>
      <c r="N42" s="293">
        <f t="shared" si="27"/>
        <v>0</v>
      </c>
      <c r="O42" s="293">
        <f t="shared" si="27"/>
        <v>0</v>
      </c>
      <c r="P42" s="293">
        <f t="shared" si="27"/>
        <v>0</v>
      </c>
      <c r="Q42" s="294"/>
      <c r="R42" s="293">
        <f t="shared" si="27"/>
        <v>0</v>
      </c>
      <c r="S42" s="293">
        <f t="shared" si="27"/>
        <v>0</v>
      </c>
      <c r="T42" s="293">
        <f t="shared" si="27"/>
        <v>0</v>
      </c>
      <c r="U42" s="294"/>
      <c r="V42" s="299"/>
      <c r="W42" s="298"/>
      <c r="X42" s="298"/>
    </row>
    <row r="43" spans="1:24" s="114" customFormat="1" x14ac:dyDescent="0.25">
      <c r="A43" s="4" t="s">
        <v>340</v>
      </c>
      <c r="B43" s="644" t="s">
        <v>604</v>
      </c>
      <c r="C43" s="645"/>
      <c r="D43" s="646"/>
      <c r="E43" s="285">
        <f>E28+E38+E42</f>
        <v>0</v>
      </c>
      <c r="F43" s="273"/>
      <c r="G43" s="273"/>
      <c r="H43" s="285">
        <f>H28+H38+H42</f>
        <v>0</v>
      </c>
      <c r="I43" s="285">
        <f t="shared" ref="I43:T43" si="28">I28+I38+I42</f>
        <v>0</v>
      </c>
      <c r="J43" s="285">
        <f t="shared" si="28"/>
        <v>0</v>
      </c>
      <c r="K43" s="285">
        <f t="shared" si="28"/>
        <v>0</v>
      </c>
      <c r="L43" s="285">
        <f t="shared" si="28"/>
        <v>0</v>
      </c>
      <c r="M43" s="285">
        <f t="shared" si="26"/>
        <v>0</v>
      </c>
      <c r="N43" s="285">
        <f t="shared" si="28"/>
        <v>0</v>
      </c>
      <c r="O43" s="285">
        <f t="shared" si="28"/>
        <v>0</v>
      </c>
      <c r="P43" s="285">
        <f t="shared" si="28"/>
        <v>0</v>
      </c>
      <c r="Q43" s="385"/>
      <c r="R43" s="285">
        <f t="shared" si="28"/>
        <v>0</v>
      </c>
      <c r="S43" s="285">
        <f t="shared" si="28"/>
        <v>0</v>
      </c>
      <c r="T43" s="285">
        <f t="shared" si="28"/>
        <v>0</v>
      </c>
      <c r="U43" s="300"/>
      <c r="V43" s="301"/>
      <c r="W43" s="273"/>
      <c r="X43" s="273"/>
    </row>
    <row r="49" spans="1:24" s="77" customFormat="1" ht="83.25" customHeight="1" x14ac:dyDescent="0.25">
      <c r="A49" s="674" t="s">
        <v>580</v>
      </c>
      <c r="B49" s="675"/>
      <c r="C49" s="676"/>
      <c r="D49" s="672" t="s">
        <v>234</v>
      </c>
      <c r="E49" s="672" t="s">
        <v>576</v>
      </c>
      <c r="F49" s="384" t="s">
        <v>1</v>
      </c>
      <c r="G49" s="384" t="s">
        <v>2</v>
      </c>
      <c r="H49" s="384" t="s">
        <v>4</v>
      </c>
      <c r="I49" s="384" t="s">
        <v>239</v>
      </c>
      <c r="J49" s="384" t="s">
        <v>232</v>
      </c>
      <c r="K49" s="136"/>
      <c r="L49" s="383" t="s">
        <v>633</v>
      </c>
      <c r="M49" s="100" t="s">
        <v>315</v>
      </c>
      <c r="N49" s="100" t="s">
        <v>316</v>
      </c>
      <c r="O49" s="100" t="s">
        <v>164</v>
      </c>
      <c r="P49" s="490" t="s">
        <v>163</v>
      </c>
      <c r="Q49" s="623"/>
      <c r="R49" s="490" t="s">
        <v>161</v>
      </c>
      <c r="S49" s="490"/>
      <c r="T49" s="490" t="s">
        <v>162</v>
      </c>
      <c r="U49" s="490"/>
      <c r="V49" s="66"/>
      <c r="W49" s="66"/>
      <c r="X49" s="66"/>
    </row>
    <row r="50" spans="1:24" s="77" customFormat="1" ht="16.5" customHeight="1" x14ac:dyDescent="0.25">
      <c r="A50" s="677"/>
      <c r="B50" s="678"/>
      <c r="C50" s="679"/>
      <c r="D50" s="673"/>
      <c r="E50" s="673"/>
      <c r="F50" s="386" t="s">
        <v>285</v>
      </c>
      <c r="G50" s="386" t="s">
        <v>577</v>
      </c>
      <c r="H50" s="386" t="s">
        <v>297</v>
      </c>
      <c r="I50" s="386" t="s">
        <v>578</v>
      </c>
      <c r="J50" s="386" t="s">
        <v>579</v>
      </c>
      <c r="K50" s="136"/>
      <c r="L50" s="383"/>
      <c r="M50" s="318"/>
      <c r="N50" s="318"/>
      <c r="O50" s="318"/>
      <c r="P50" s="623"/>
      <c r="Q50" s="664"/>
      <c r="R50" s="665"/>
      <c r="S50" s="666"/>
      <c r="T50" s="665"/>
      <c r="U50" s="666"/>
      <c r="V50" s="66"/>
      <c r="W50" s="66"/>
      <c r="X50" s="66"/>
    </row>
    <row r="51" spans="1:24" s="77" customFormat="1" ht="25.5" customHeight="1" x14ac:dyDescent="0.25">
      <c r="A51" s="45"/>
      <c r="B51" s="680" t="s">
        <v>600</v>
      </c>
      <c r="C51" s="680"/>
      <c r="D51" s="2"/>
      <c r="E51" s="2"/>
      <c r="F51" s="2"/>
      <c r="G51" s="2"/>
      <c r="H51" s="2"/>
      <c r="I51" s="2"/>
      <c r="J51" s="2"/>
      <c r="K51" s="136"/>
      <c r="L51" s="188"/>
      <c r="M51" s="188"/>
      <c r="N51" s="188"/>
      <c r="O51" s="7"/>
      <c r="P51" s="663"/>
      <c r="Q51" s="663"/>
      <c r="R51" s="658"/>
      <c r="S51" s="658"/>
      <c r="T51" s="658"/>
      <c r="U51" s="658"/>
      <c r="V51" s="66"/>
      <c r="W51" s="66"/>
      <c r="X51" s="66"/>
    </row>
    <row r="52" spans="1:24" s="77" customFormat="1" x14ac:dyDescent="0.25">
      <c r="A52" s="45"/>
      <c r="B52" s="553"/>
      <c r="C52" s="667"/>
      <c r="D52" s="3"/>
      <c r="E52" s="3"/>
      <c r="F52" s="287"/>
      <c r="G52" s="287"/>
      <c r="H52" s="287"/>
      <c r="I52" s="287"/>
      <c r="J52" s="287"/>
      <c r="K52" s="136"/>
      <c r="L52" s="287"/>
      <c r="M52" s="287"/>
      <c r="N52" s="287"/>
      <c r="O52" s="105"/>
      <c r="P52" s="659"/>
      <c r="Q52" s="659"/>
      <c r="R52" s="660"/>
      <c r="S52" s="660"/>
      <c r="T52" s="660"/>
      <c r="U52" s="660"/>
      <c r="V52" s="66"/>
      <c r="W52" s="66"/>
      <c r="X52" s="66"/>
    </row>
    <row r="53" spans="1:24" s="77" customFormat="1" x14ac:dyDescent="0.25">
      <c r="A53" s="45"/>
      <c r="B53" s="553"/>
      <c r="C53" s="667"/>
      <c r="D53" s="3"/>
      <c r="E53" s="336"/>
      <c r="F53" s="287"/>
      <c r="G53" s="287"/>
      <c r="H53" s="287"/>
      <c r="I53" s="287"/>
      <c r="J53" s="287"/>
      <c r="K53" s="136"/>
      <c r="L53" s="287"/>
      <c r="M53" s="287"/>
      <c r="N53" s="287"/>
      <c r="O53" s="105"/>
      <c r="P53" s="659"/>
      <c r="Q53" s="659"/>
      <c r="R53" s="660"/>
      <c r="S53" s="660"/>
      <c r="T53" s="660"/>
      <c r="U53" s="660"/>
      <c r="V53" s="66"/>
      <c r="W53" s="66"/>
      <c r="X53" s="66"/>
    </row>
    <row r="54" spans="1:24" s="77" customFormat="1" x14ac:dyDescent="0.25">
      <c r="A54" s="45"/>
      <c r="B54" s="553"/>
      <c r="C54" s="667"/>
      <c r="D54" s="1"/>
      <c r="E54" s="1"/>
      <c r="F54" s="287"/>
      <c r="G54" s="287"/>
      <c r="H54" s="287"/>
      <c r="I54" s="287"/>
      <c r="J54" s="287"/>
      <c r="K54" s="136"/>
      <c r="L54" s="287"/>
      <c r="M54" s="287"/>
      <c r="N54" s="287"/>
      <c r="O54" s="105"/>
      <c r="P54" s="659"/>
      <c r="Q54" s="659"/>
      <c r="R54" s="660"/>
      <c r="S54" s="660"/>
      <c r="T54" s="660"/>
      <c r="U54" s="660"/>
      <c r="V54" s="66"/>
      <c r="W54" s="66"/>
      <c r="X54" s="66"/>
    </row>
    <row r="55" spans="1:24" s="66" customFormat="1" ht="35.25" customHeight="1" x14ac:dyDescent="0.25">
      <c r="A55" s="366" t="s">
        <v>63</v>
      </c>
      <c r="B55" s="550" t="s">
        <v>599</v>
      </c>
      <c r="C55" s="682"/>
      <c r="D55" s="13"/>
      <c r="E55" s="13"/>
      <c r="F55" s="231">
        <f>SUM(F52:F54)</f>
        <v>0</v>
      </c>
      <c r="G55" s="231">
        <f t="shared" ref="G55:N55" si="29">SUM(G52:G54)</f>
        <v>0</v>
      </c>
      <c r="H55" s="231">
        <f t="shared" si="29"/>
        <v>0</v>
      </c>
      <c r="I55" s="231">
        <f t="shared" si="29"/>
        <v>0</v>
      </c>
      <c r="J55" s="231">
        <f>SUM(J52:J54)</f>
        <v>0</v>
      </c>
      <c r="K55" s="109"/>
      <c r="L55" s="182">
        <f t="shared" si="29"/>
        <v>0</v>
      </c>
      <c r="M55" s="182">
        <f t="shared" si="29"/>
        <v>0</v>
      </c>
      <c r="N55" s="182">
        <f t="shared" si="29"/>
        <v>0</v>
      </c>
      <c r="O55" s="42"/>
      <c r="P55" s="658"/>
      <c r="Q55" s="658"/>
      <c r="R55" s="658"/>
      <c r="S55" s="658"/>
      <c r="T55" s="658"/>
      <c r="U55" s="658"/>
    </row>
    <row r="56" spans="1:24" s="66" customFormat="1" ht="37.5" customHeight="1" x14ac:dyDescent="0.25">
      <c r="A56" s="683" t="s">
        <v>522</v>
      </c>
      <c r="B56" s="684"/>
      <c r="C56" s="685"/>
      <c r="D56" s="13"/>
      <c r="E56" s="13"/>
      <c r="F56" s="184"/>
      <c r="G56" s="184"/>
      <c r="H56" s="184"/>
      <c r="I56" s="184"/>
      <c r="J56" s="184"/>
      <c r="K56" s="109"/>
      <c r="L56" s="187"/>
      <c r="M56" s="187"/>
      <c r="N56" s="187"/>
      <c r="O56" s="42"/>
      <c r="P56" s="658"/>
      <c r="Q56" s="658"/>
      <c r="R56" s="658"/>
      <c r="S56" s="658"/>
      <c r="T56" s="658"/>
      <c r="U56" s="658"/>
    </row>
    <row r="57" spans="1:24" s="66" customFormat="1" x14ac:dyDescent="0.25">
      <c r="A57" s="45"/>
      <c r="B57" s="584" t="s">
        <v>236</v>
      </c>
      <c r="C57" s="668"/>
      <c r="D57" s="9"/>
      <c r="E57" s="9"/>
      <c r="F57" s="287"/>
      <c r="G57" s="287"/>
      <c r="H57" s="287"/>
      <c r="I57" s="287"/>
      <c r="J57" s="287"/>
      <c r="K57" s="109"/>
      <c r="L57" s="287"/>
      <c r="M57" s="287"/>
      <c r="N57" s="287"/>
      <c r="O57" s="45"/>
      <c r="P57" s="660"/>
      <c r="Q57" s="660"/>
      <c r="R57" s="660"/>
      <c r="S57" s="660"/>
      <c r="T57" s="660"/>
      <c r="U57" s="660"/>
    </row>
    <row r="58" spans="1:24" s="66" customFormat="1" x14ac:dyDescent="0.25">
      <c r="A58" s="45"/>
      <c r="B58" s="553"/>
      <c r="C58" s="667"/>
      <c r="D58" s="9"/>
      <c r="E58" s="9"/>
      <c r="F58" s="287"/>
      <c r="G58" s="287"/>
      <c r="H58" s="287"/>
      <c r="I58" s="287"/>
      <c r="J58" s="287"/>
      <c r="K58" s="109"/>
      <c r="L58" s="287"/>
      <c r="M58" s="287"/>
      <c r="N58" s="287"/>
      <c r="O58" s="45"/>
      <c r="P58" s="665"/>
      <c r="Q58" s="666"/>
      <c r="R58" s="665"/>
      <c r="S58" s="666"/>
      <c r="T58" s="665"/>
      <c r="U58" s="666"/>
    </row>
    <row r="59" spans="1:24" s="66" customFormat="1" ht="15.75" customHeight="1" x14ac:dyDescent="0.25">
      <c r="A59" s="45" t="s">
        <v>64</v>
      </c>
      <c r="B59" s="584" t="s">
        <v>582</v>
      </c>
      <c r="C59" s="668"/>
      <c r="D59" s="224"/>
      <c r="E59" s="224"/>
      <c r="F59" s="231">
        <f>SUM(F57:F58)</f>
        <v>0</v>
      </c>
      <c r="G59" s="231">
        <f t="shared" ref="G59:J59" si="30">SUM(G57:G58)</f>
        <v>0</v>
      </c>
      <c r="H59" s="231">
        <f t="shared" si="30"/>
        <v>0</v>
      </c>
      <c r="I59" s="231">
        <f t="shared" si="30"/>
        <v>0</v>
      </c>
      <c r="J59" s="231">
        <f t="shared" si="30"/>
        <v>0</v>
      </c>
      <c r="K59" s="109"/>
      <c r="L59" s="231">
        <f>SUM(L57:L58)</f>
        <v>0</v>
      </c>
      <c r="M59" s="231">
        <f t="shared" ref="M59:N59" si="31">SUM(M57:M58)</f>
        <v>0</v>
      </c>
      <c r="N59" s="231">
        <f t="shared" si="31"/>
        <v>0</v>
      </c>
      <c r="O59" s="45"/>
      <c r="P59" s="665"/>
      <c r="Q59" s="666"/>
      <c r="R59" s="665"/>
      <c r="S59" s="666"/>
      <c r="T59" s="665"/>
      <c r="U59" s="666"/>
    </row>
    <row r="60" spans="1:24" s="66" customFormat="1" ht="15.75" customHeight="1" x14ac:dyDescent="0.25">
      <c r="A60" s="45"/>
      <c r="B60" s="584" t="s">
        <v>237</v>
      </c>
      <c r="C60" s="668"/>
      <c r="D60" s="9"/>
      <c r="E60" s="9"/>
      <c r="F60" s="287"/>
      <c r="G60" s="287"/>
      <c r="H60" s="287"/>
      <c r="I60" s="287"/>
      <c r="J60" s="287"/>
      <c r="K60" s="109"/>
      <c r="L60" s="287"/>
      <c r="M60" s="287"/>
      <c r="N60" s="287"/>
      <c r="O60" s="45"/>
      <c r="P60" s="665"/>
      <c r="Q60" s="666"/>
      <c r="R60" s="665"/>
      <c r="S60" s="666"/>
      <c r="T60" s="665"/>
      <c r="U60" s="666"/>
    </row>
    <row r="61" spans="1:24" s="66" customFormat="1" x14ac:dyDescent="0.25">
      <c r="A61" s="45"/>
      <c r="B61" s="553"/>
      <c r="C61" s="667"/>
      <c r="D61" s="9"/>
      <c r="E61" s="9"/>
      <c r="F61" s="287"/>
      <c r="G61" s="287"/>
      <c r="H61" s="287"/>
      <c r="I61" s="287"/>
      <c r="J61" s="287"/>
      <c r="K61" s="109"/>
      <c r="L61" s="287"/>
      <c r="M61" s="287"/>
      <c r="N61" s="287"/>
      <c r="O61" s="45"/>
      <c r="P61" s="665"/>
      <c r="Q61" s="666"/>
      <c r="R61" s="665"/>
      <c r="S61" s="666"/>
      <c r="T61" s="665"/>
      <c r="U61" s="666"/>
    </row>
    <row r="62" spans="1:24" s="66" customFormat="1" x14ac:dyDescent="0.25">
      <c r="A62" s="45" t="s">
        <v>297</v>
      </c>
      <c r="B62" s="584" t="s">
        <v>583</v>
      </c>
      <c r="C62" s="668"/>
      <c r="D62" s="224"/>
      <c r="E62" s="224"/>
      <c r="F62" s="231">
        <f>SUM(F60:F61)</f>
        <v>0</v>
      </c>
      <c r="G62" s="231">
        <f t="shared" ref="G62:J62" si="32">SUM(G60:G61)</f>
        <v>0</v>
      </c>
      <c r="H62" s="231">
        <f t="shared" si="32"/>
        <v>0</v>
      </c>
      <c r="I62" s="231">
        <f t="shared" si="32"/>
        <v>0</v>
      </c>
      <c r="J62" s="231">
        <f t="shared" si="32"/>
        <v>0</v>
      </c>
      <c r="K62" s="109"/>
      <c r="L62" s="231">
        <f>SUM(L60:L61)</f>
        <v>0</v>
      </c>
      <c r="M62" s="231">
        <f t="shared" ref="M62:N62" si="33">SUM(M60:M61)</f>
        <v>0</v>
      </c>
      <c r="N62" s="231">
        <f t="shared" si="33"/>
        <v>0</v>
      </c>
      <c r="O62" s="45"/>
      <c r="P62" s="660"/>
      <c r="Q62" s="660"/>
      <c r="R62" s="660"/>
      <c r="S62" s="660"/>
      <c r="T62" s="660"/>
      <c r="U62" s="660"/>
    </row>
    <row r="63" spans="1:24" s="66" customFormat="1" x14ac:dyDescent="0.25">
      <c r="A63" s="45"/>
      <c r="B63" s="584" t="s">
        <v>484</v>
      </c>
      <c r="C63" s="668"/>
      <c r="D63" s="9"/>
      <c r="E63" s="9"/>
      <c r="F63" s="287"/>
      <c r="G63" s="287"/>
      <c r="H63" s="287"/>
      <c r="I63" s="287"/>
      <c r="J63" s="287"/>
      <c r="K63" s="109"/>
      <c r="L63" s="287"/>
      <c r="M63" s="287"/>
      <c r="N63" s="287"/>
      <c r="O63" s="45"/>
      <c r="P63" s="665"/>
      <c r="Q63" s="666"/>
      <c r="R63" s="665"/>
      <c r="S63" s="666"/>
      <c r="T63" s="665"/>
      <c r="U63" s="666"/>
    </row>
    <row r="64" spans="1:24" s="66" customFormat="1" x14ac:dyDescent="0.25">
      <c r="A64" s="45"/>
      <c r="B64" s="553"/>
      <c r="C64" s="667"/>
      <c r="D64" s="9"/>
      <c r="E64" s="9"/>
      <c r="F64" s="287"/>
      <c r="G64" s="287"/>
      <c r="H64" s="287"/>
      <c r="I64" s="287"/>
      <c r="J64" s="287"/>
      <c r="K64" s="109"/>
      <c r="L64" s="287"/>
      <c r="M64" s="287"/>
      <c r="N64" s="287"/>
      <c r="O64" s="45"/>
      <c r="P64" s="665"/>
      <c r="Q64" s="666"/>
      <c r="R64" s="665"/>
      <c r="S64" s="666"/>
      <c r="T64" s="665"/>
      <c r="U64" s="666"/>
    </row>
    <row r="65" spans="1:21" s="66" customFormat="1" x14ac:dyDescent="0.25">
      <c r="A65" s="45" t="s">
        <v>299</v>
      </c>
      <c r="B65" s="584" t="s">
        <v>645</v>
      </c>
      <c r="C65" s="668"/>
      <c r="D65" s="224"/>
      <c r="E65" s="224"/>
      <c r="F65" s="231">
        <f>SUM(F63:F64)</f>
        <v>0</v>
      </c>
      <c r="G65" s="231">
        <f t="shared" ref="G65:J65" si="34">SUM(G63:G64)</f>
        <v>0</v>
      </c>
      <c r="H65" s="231">
        <f t="shared" si="34"/>
        <v>0</v>
      </c>
      <c r="I65" s="231">
        <f t="shared" si="34"/>
        <v>0</v>
      </c>
      <c r="J65" s="231">
        <f t="shared" si="34"/>
        <v>0</v>
      </c>
      <c r="K65" s="109"/>
      <c r="L65" s="231">
        <f>SUM(L63:L64)</f>
        <v>0</v>
      </c>
      <c r="M65" s="231">
        <f t="shared" ref="M65:N65" si="35">SUM(M63:M64)</f>
        <v>0</v>
      </c>
      <c r="N65" s="231">
        <f t="shared" si="35"/>
        <v>0</v>
      </c>
      <c r="O65" s="45"/>
      <c r="P65" s="660"/>
      <c r="Q65" s="660"/>
      <c r="R65" s="660"/>
      <c r="S65" s="660"/>
      <c r="T65" s="660"/>
      <c r="U65" s="660"/>
    </row>
    <row r="66" spans="1:21" s="66" customFormat="1" x14ac:dyDescent="0.25">
      <c r="A66" s="45"/>
      <c r="B66" s="584" t="s">
        <v>238</v>
      </c>
      <c r="C66" s="668"/>
      <c r="D66" s="9"/>
      <c r="E66" s="9"/>
      <c r="F66" s="287"/>
      <c r="G66" s="287"/>
      <c r="H66" s="287"/>
      <c r="I66" s="287"/>
      <c r="J66" s="287"/>
      <c r="K66" s="109"/>
      <c r="L66" s="287"/>
      <c r="M66" s="287"/>
      <c r="N66" s="287"/>
      <c r="O66" s="45"/>
      <c r="P66" s="665"/>
      <c r="Q66" s="666"/>
      <c r="R66" s="665"/>
      <c r="S66" s="666"/>
      <c r="T66" s="665"/>
      <c r="U66" s="666"/>
    </row>
    <row r="67" spans="1:21" s="66" customFormat="1" x14ac:dyDescent="0.25">
      <c r="A67" s="45"/>
      <c r="B67" s="553"/>
      <c r="C67" s="667"/>
      <c r="D67" s="9"/>
      <c r="E67" s="9"/>
      <c r="F67" s="287"/>
      <c r="G67" s="287"/>
      <c r="H67" s="287"/>
      <c r="I67" s="287"/>
      <c r="J67" s="287"/>
      <c r="K67" s="109"/>
      <c r="L67" s="287"/>
      <c r="M67" s="287"/>
      <c r="N67" s="287"/>
      <c r="O67" s="45"/>
      <c r="P67" s="665"/>
      <c r="Q67" s="666"/>
      <c r="R67" s="665"/>
      <c r="S67" s="666"/>
      <c r="T67" s="665"/>
      <c r="U67" s="666"/>
    </row>
    <row r="68" spans="1:21" s="66" customFormat="1" x14ac:dyDescent="0.25">
      <c r="A68" s="45"/>
      <c r="B68" s="553"/>
      <c r="C68" s="667"/>
      <c r="D68" s="9"/>
      <c r="E68" s="9"/>
      <c r="F68" s="287"/>
      <c r="G68" s="287"/>
      <c r="H68" s="287"/>
      <c r="I68" s="287"/>
      <c r="J68" s="287"/>
      <c r="K68" s="109"/>
      <c r="L68" s="287"/>
      <c r="M68" s="287"/>
      <c r="N68" s="287"/>
      <c r="O68" s="45"/>
      <c r="P68" s="665"/>
      <c r="Q68" s="666"/>
      <c r="R68" s="665"/>
      <c r="S68" s="666"/>
      <c r="T68" s="665"/>
      <c r="U68" s="666"/>
    </row>
    <row r="69" spans="1:21" s="66" customFormat="1" ht="15.75" customHeight="1" x14ac:dyDescent="0.25">
      <c r="A69" s="45" t="s">
        <v>300</v>
      </c>
      <c r="B69" s="584" t="s">
        <v>584</v>
      </c>
      <c r="C69" s="668"/>
      <c r="D69" s="224"/>
      <c r="E69" s="224"/>
      <c r="F69" s="231">
        <f>SUM(F66:F68)</f>
        <v>0</v>
      </c>
      <c r="G69" s="231">
        <f t="shared" ref="G69:J69" si="36">SUM(G66:G68)</f>
        <v>0</v>
      </c>
      <c r="H69" s="231">
        <f t="shared" si="36"/>
        <v>0</v>
      </c>
      <c r="I69" s="231">
        <f t="shared" si="36"/>
        <v>0</v>
      </c>
      <c r="J69" s="231">
        <f t="shared" si="36"/>
        <v>0</v>
      </c>
      <c r="K69" s="109"/>
      <c r="L69" s="231">
        <f>SUM(L66:L68)</f>
        <v>0</v>
      </c>
      <c r="M69" s="231">
        <f t="shared" ref="M69:N69" si="37">SUM(M66:M68)</f>
        <v>0</v>
      </c>
      <c r="N69" s="231">
        <f t="shared" si="37"/>
        <v>0</v>
      </c>
      <c r="O69" s="45"/>
      <c r="P69" s="665"/>
      <c r="Q69" s="666"/>
      <c r="R69" s="665"/>
      <c r="S69" s="666"/>
      <c r="T69" s="665"/>
      <c r="U69" s="666"/>
    </row>
    <row r="70" spans="1:21" s="66" customFormat="1" ht="38.25" customHeight="1" x14ac:dyDescent="0.25">
      <c r="A70" s="45" t="s">
        <v>301</v>
      </c>
      <c r="B70" s="643" t="s">
        <v>581</v>
      </c>
      <c r="C70" s="643"/>
      <c r="D70" s="13"/>
      <c r="E70" s="13"/>
      <c r="F70" s="231">
        <f>SUM(F59,F62,F65,F69)</f>
        <v>0</v>
      </c>
      <c r="G70" s="231">
        <f t="shared" ref="G70:J70" si="38">SUM(G59,G62,G65,G69)</f>
        <v>0</v>
      </c>
      <c r="H70" s="231">
        <f t="shared" si="38"/>
        <v>0</v>
      </c>
      <c r="I70" s="231">
        <f t="shared" si="38"/>
        <v>0</v>
      </c>
      <c r="J70" s="231">
        <f t="shared" si="38"/>
        <v>0</v>
      </c>
      <c r="K70" s="109"/>
      <c r="L70" s="182">
        <f t="shared" ref="L70:N70" si="39">SUM(L57:L69)</f>
        <v>0</v>
      </c>
      <c r="M70" s="182">
        <f t="shared" si="39"/>
        <v>0</v>
      </c>
      <c r="N70" s="182">
        <f t="shared" si="39"/>
        <v>0</v>
      </c>
      <c r="O70" s="42"/>
      <c r="P70" s="688"/>
      <c r="Q70" s="689"/>
      <c r="R70" s="658"/>
      <c r="S70" s="658"/>
      <c r="T70" s="658"/>
      <c r="U70" s="658"/>
    </row>
    <row r="71" spans="1:21" s="66" customFormat="1" ht="63" customHeight="1" x14ac:dyDescent="0.25">
      <c r="A71" s="45" t="s">
        <v>302</v>
      </c>
      <c r="B71" s="686" t="s">
        <v>646</v>
      </c>
      <c r="C71" s="687"/>
      <c r="D71" s="103"/>
      <c r="E71" s="103"/>
      <c r="F71" s="122">
        <f>E43+F55+F70</f>
        <v>0</v>
      </c>
      <c r="G71" s="122">
        <f>M43+G55+G70</f>
        <v>0</v>
      </c>
      <c r="H71" s="122">
        <f>N43+H55+H70</f>
        <v>0</v>
      </c>
      <c r="I71" s="122">
        <f>O43+I55+I70</f>
        <v>0</v>
      </c>
      <c r="J71" s="242">
        <f>P43+J55+J70</f>
        <v>0</v>
      </c>
      <c r="K71" s="109"/>
      <c r="L71" s="122">
        <f>R43+L55+L70</f>
        <v>0</v>
      </c>
      <c r="M71" s="122">
        <f>S43+M55+M70</f>
        <v>0</v>
      </c>
      <c r="N71" s="122">
        <f>T43+N55+T70</f>
        <v>0</v>
      </c>
      <c r="O71" s="42"/>
      <c r="P71" s="688"/>
      <c r="Q71" s="689"/>
      <c r="R71" s="658"/>
      <c r="S71" s="658"/>
      <c r="T71" s="658"/>
      <c r="U71" s="658"/>
    </row>
    <row r="74" spans="1:21" ht="31.5" x14ac:dyDescent="0.25">
      <c r="C74" s="113" t="s">
        <v>176</v>
      </c>
      <c r="D74" s="146" t="str">
        <f>IF(F71=0,"0",H71/F71*G71)</f>
        <v>0</v>
      </c>
    </row>
    <row r="76" spans="1:21" x14ac:dyDescent="0.25">
      <c r="C76" s="115"/>
    </row>
  </sheetData>
  <mergeCells count="122">
    <mergeCell ref="T71:U71"/>
    <mergeCell ref="R62:S62"/>
    <mergeCell ref="R65:S65"/>
    <mergeCell ref="R69:S69"/>
    <mergeCell ref="R70:S70"/>
    <mergeCell ref="R71:S71"/>
    <mergeCell ref="P65:Q65"/>
    <mergeCell ref="P69:Q69"/>
    <mergeCell ref="P70:Q70"/>
    <mergeCell ref="P71:Q71"/>
    <mergeCell ref="T67:U67"/>
    <mergeCell ref="T68:U68"/>
    <mergeCell ref="R66:S66"/>
    <mergeCell ref="R67:S67"/>
    <mergeCell ref="R68:S68"/>
    <mergeCell ref="P62:Q62"/>
    <mergeCell ref="P63:Q63"/>
    <mergeCell ref="P64:Q64"/>
    <mergeCell ref="R63:S63"/>
    <mergeCell ref="R64:S64"/>
    <mergeCell ref="P66:Q66"/>
    <mergeCell ref="P67:Q67"/>
    <mergeCell ref="P68:Q68"/>
    <mergeCell ref="T70:U70"/>
    <mergeCell ref="B71:C71"/>
    <mergeCell ref="B52:C52"/>
    <mergeCell ref="B53:C53"/>
    <mergeCell ref="B54:C54"/>
    <mergeCell ref="B57:C57"/>
    <mergeCell ref="B62:C62"/>
    <mergeCell ref="B65:C65"/>
    <mergeCell ref="B69:C69"/>
    <mergeCell ref="B59:C59"/>
    <mergeCell ref="B60:C60"/>
    <mergeCell ref="B63:C63"/>
    <mergeCell ref="B64:C64"/>
    <mergeCell ref="B61:C61"/>
    <mergeCell ref="A4:D6"/>
    <mergeCell ref="D49:D50"/>
    <mergeCell ref="A49:C50"/>
    <mergeCell ref="P57:Q57"/>
    <mergeCell ref="B51:C51"/>
    <mergeCell ref="B39:C42"/>
    <mergeCell ref="B29:B38"/>
    <mergeCell ref="E49:E50"/>
    <mergeCell ref="D10:D11"/>
    <mergeCell ref="D13:D14"/>
    <mergeCell ref="D16:D17"/>
    <mergeCell ref="D19:D20"/>
    <mergeCell ref="D22:D23"/>
    <mergeCell ref="D25:D26"/>
    <mergeCell ref="B55:C55"/>
    <mergeCell ref="A56:C56"/>
    <mergeCell ref="T56:U56"/>
    <mergeCell ref="T52:U52"/>
    <mergeCell ref="T53:U53"/>
    <mergeCell ref="T54:U54"/>
    <mergeCell ref="T55:U55"/>
    <mergeCell ref="T62:U62"/>
    <mergeCell ref="T65:U65"/>
    <mergeCell ref="T69:U69"/>
    <mergeCell ref="T57:U57"/>
    <mergeCell ref="T64:U64"/>
    <mergeCell ref="T63:U63"/>
    <mergeCell ref="T61:U61"/>
    <mergeCell ref="T58:U58"/>
    <mergeCell ref="T66:U66"/>
    <mergeCell ref="T60:U60"/>
    <mergeCell ref="T59:U59"/>
    <mergeCell ref="R57:S57"/>
    <mergeCell ref="B58:C58"/>
    <mergeCell ref="B66:C66"/>
    <mergeCell ref="B67:C67"/>
    <mergeCell ref="B68:C68"/>
    <mergeCell ref="P58:Q58"/>
    <mergeCell ref="P59:Q59"/>
    <mergeCell ref="P60:Q60"/>
    <mergeCell ref="P61:Q61"/>
    <mergeCell ref="R58:S58"/>
    <mergeCell ref="R59:S59"/>
    <mergeCell ref="R60:S60"/>
    <mergeCell ref="R61:S61"/>
    <mergeCell ref="X4:X5"/>
    <mergeCell ref="P52:Q52"/>
    <mergeCell ref="W4:W5"/>
    <mergeCell ref="R52:S52"/>
    <mergeCell ref="S4:S5"/>
    <mergeCell ref="T4:T5"/>
    <mergeCell ref="V4:V5"/>
    <mergeCell ref="P49:Q49"/>
    <mergeCell ref="R49:S49"/>
    <mergeCell ref="P51:Q51"/>
    <mergeCell ref="R51:S51"/>
    <mergeCell ref="P50:Q50"/>
    <mergeCell ref="R50:S50"/>
    <mergeCell ref="T49:U49"/>
    <mergeCell ref="T51:U51"/>
    <mergeCell ref="T50:U50"/>
    <mergeCell ref="B3:D3"/>
    <mergeCell ref="B70:C70"/>
    <mergeCell ref="R4:R5"/>
    <mergeCell ref="B43:D43"/>
    <mergeCell ref="C34:C37"/>
    <mergeCell ref="C38:D38"/>
    <mergeCell ref="E4:E5"/>
    <mergeCell ref="F4:F5"/>
    <mergeCell ref="N4:N5"/>
    <mergeCell ref="P4:P5"/>
    <mergeCell ref="G4:G5"/>
    <mergeCell ref="H4:M4"/>
    <mergeCell ref="O4:O5"/>
    <mergeCell ref="B7:C28"/>
    <mergeCell ref="C29:C33"/>
    <mergeCell ref="D7:D8"/>
    <mergeCell ref="R55:S55"/>
    <mergeCell ref="P53:Q53"/>
    <mergeCell ref="P54:Q54"/>
    <mergeCell ref="P56:Q56"/>
    <mergeCell ref="R54:S54"/>
    <mergeCell ref="P55:Q55"/>
    <mergeCell ref="R56:S56"/>
    <mergeCell ref="R53:S53"/>
  </mergeCells>
  <phoneticPr fontId="23" type="noConversion"/>
  <pageMargins left="0.75" right="0.75" top="1" bottom="1" header="0.5" footer="0.5"/>
  <pageSetup paperSize="9" scale="27"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H93"/>
  <sheetViews>
    <sheetView zoomScaleNormal="100" workbookViewId="0">
      <selection activeCell="D8" sqref="D8"/>
    </sheetView>
  </sheetViews>
  <sheetFormatPr defaultRowHeight="15.75" x14ac:dyDescent="0.25"/>
  <cols>
    <col min="2" max="2" width="26.875" customWidth="1"/>
    <col min="3" max="3" width="20" customWidth="1"/>
    <col min="4" max="4" width="15.875" customWidth="1"/>
    <col min="5" max="5" width="16.625" customWidth="1"/>
    <col min="6" max="6" width="13.75" customWidth="1"/>
  </cols>
  <sheetData>
    <row r="3" spans="1:8" x14ac:dyDescent="0.25">
      <c r="A3" s="191"/>
      <c r="B3" s="690" t="s">
        <v>485</v>
      </c>
      <c r="C3" s="690"/>
      <c r="D3" s="690"/>
      <c r="E3" s="690"/>
    </row>
    <row r="4" spans="1:8" x14ac:dyDescent="0.25">
      <c r="A4" s="107"/>
      <c r="B4" s="107"/>
      <c r="C4" s="107"/>
      <c r="D4" s="107"/>
      <c r="E4" s="107"/>
    </row>
    <row r="5" spans="1:8" ht="47.25" x14ac:dyDescent="0.25">
      <c r="B5" s="9"/>
      <c r="C5" s="393" t="s">
        <v>140</v>
      </c>
      <c r="D5" s="395" t="s">
        <v>647</v>
      </c>
      <c r="E5" s="393" t="s">
        <v>8</v>
      </c>
      <c r="H5" s="10"/>
    </row>
    <row r="6" spans="1:8" ht="39" customHeight="1" x14ac:dyDescent="0.25">
      <c r="B6" s="391" t="s">
        <v>137</v>
      </c>
      <c r="C6" s="448" t="str">
        <f>HYPERLINK('Alkotó művelődési formák'!D103)</f>
        <v>0</v>
      </c>
      <c r="D6" s="449" t="str">
        <f>HYPERLINK('Alkotó művelődési formák'!C106)</f>
        <v>0</v>
      </c>
      <c r="E6" s="450" t="str">
        <f>HYPERLINK('Alkotó művelődési formák'!J103)</f>
        <v>0</v>
      </c>
    </row>
    <row r="7" spans="1:8" ht="39" customHeight="1" x14ac:dyDescent="0.25">
      <c r="B7" s="391" t="s">
        <v>138</v>
      </c>
      <c r="C7" s="451" t="str">
        <f>HYPERLINK(' Klubok'!D27)</f>
        <v>0</v>
      </c>
      <c r="D7" s="449" t="str">
        <f>HYPERLINK(' Klubok'!C30)</f>
        <v>0</v>
      </c>
      <c r="E7" s="450" t="str">
        <f>HYPERLINK(' Klubok'!F27)</f>
        <v>0</v>
      </c>
    </row>
    <row r="8" spans="1:8" ht="39" customHeight="1" x14ac:dyDescent="0.25">
      <c r="B8" s="391" t="s">
        <v>139</v>
      </c>
      <c r="C8" s="452" t="str">
        <f>HYPERLINK(Képzés!F71)</f>
        <v>0</v>
      </c>
      <c r="D8" s="449" t="str">
        <f>HYPERLINK(Képzés!D74)</f>
        <v>0</v>
      </c>
      <c r="E8" s="449" t="str">
        <f>HYPERLINK(Képzés!H71)</f>
        <v>0</v>
      </c>
    </row>
    <row r="9" spans="1:8" ht="31.5" x14ac:dyDescent="0.25">
      <c r="B9" s="453" t="s">
        <v>249</v>
      </c>
      <c r="C9" s="209">
        <f>C6+C7+C8</f>
        <v>0</v>
      </c>
      <c r="D9" s="209">
        <f>D6+D7+D8</f>
        <v>0</v>
      </c>
      <c r="E9" s="209">
        <f>E6+E7+E8</f>
        <v>0</v>
      </c>
    </row>
    <row r="10" spans="1:8" ht="18.75" x14ac:dyDescent="0.25">
      <c r="A10" s="94"/>
      <c r="B10" s="116"/>
      <c r="C10" s="117"/>
      <c r="D10" s="117"/>
      <c r="E10" s="117"/>
    </row>
    <row r="12" spans="1:8" x14ac:dyDescent="0.25">
      <c r="B12" s="112"/>
    </row>
    <row r="93" spans="4:4" x14ac:dyDescent="0.25">
      <c r="D93" s="95"/>
    </row>
  </sheetData>
  <mergeCells count="1">
    <mergeCell ref="B3:E3"/>
  </mergeCells>
  <phoneticPr fontId="23" type="noConversion"/>
  <pageMargins left="0.75" right="0.75" top="1" bottom="1" header="0.5" footer="0.5"/>
  <pageSetup paperSize="9" scale="72" orientation="portrait" horizontalDpi="4294967293"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4">
    <tabColor indexed="52"/>
  </sheetPr>
  <dimension ref="A1:M17"/>
  <sheetViews>
    <sheetView zoomScaleNormal="100" workbookViewId="0">
      <selection activeCell="A4" sqref="A4:C8"/>
    </sheetView>
  </sheetViews>
  <sheetFormatPr defaultColWidth="9" defaultRowHeight="15.75" x14ac:dyDescent="0.25"/>
  <cols>
    <col min="1" max="2" width="9" style="10"/>
    <col min="3" max="3" width="25.625" style="10" customWidth="1"/>
    <col min="4" max="4" width="30.75" style="10" customWidth="1"/>
    <col min="5" max="5" width="24.5" style="10" customWidth="1"/>
    <col min="6" max="7" width="22.875" style="10" customWidth="1"/>
    <col min="8" max="8" width="14.375" style="10" customWidth="1"/>
    <col min="9" max="9" width="13.875" style="10" customWidth="1"/>
    <col min="10" max="10" width="14" style="10" customWidth="1"/>
    <col min="11" max="11" width="16.375" style="10" customWidth="1"/>
    <col min="12" max="12" width="12.375" style="10" customWidth="1"/>
    <col min="13" max="13" width="13.125" style="10" customWidth="1"/>
    <col min="14" max="14" width="12" style="10" customWidth="1"/>
    <col min="15" max="16384" width="9" style="10"/>
  </cols>
  <sheetData>
    <row r="1" spans="1:13" x14ac:dyDescent="0.25">
      <c r="A1" s="691" t="s">
        <v>486</v>
      </c>
      <c r="B1" s="692"/>
      <c r="C1" s="692"/>
      <c r="D1" s="692"/>
      <c r="E1" s="692"/>
      <c r="F1" s="692"/>
      <c r="G1" s="692"/>
      <c r="H1" s="692"/>
      <c r="I1" s="692"/>
      <c r="J1" s="692"/>
    </row>
    <row r="2" spans="1:13" ht="56.25" customHeight="1" x14ac:dyDescent="0.25">
      <c r="A2" s="487" t="s">
        <v>487</v>
      </c>
      <c r="B2" s="698"/>
      <c r="C2" s="698"/>
      <c r="D2" s="23" t="s">
        <v>320</v>
      </c>
      <c r="E2" s="23" t="s">
        <v>321</v>
      </c>
      <c r="F2" s="23" t="s">
        <v>322</v>
      </c>
      <c r="G2" s="23" t="s">
        <v>280</v>
      </c>
      <c r="H2" s="23" t="s">
        <v>7</v>
      </c>
      <c r="I2" s="23" t="s">
        <v>8</v>
      </c>
      <c r="J2" s="23" t="s">
        <v>9</v>
      </c>
      <c r="K2" s="328" t="s">
        <v>633</v>
      </c>
      <c r="L2" s="328" t="s">
        <v>315</v>
      </c>
      <c r="M2" s="328" t="s">
        <v>316</v>
      </c>
    </row>
    <row r="3" spans="1:13" x14ac:dyDescent="0.25">
      <c r="A3" s="696"/>
      <c r="B3" s="639"/>
      <c r="C3" s="640"/>
      <c r="D3" s="12"/>
      <c r="E3" s="12"/>
      <c r="F3" s="12"/>
      <c r="G3" s="12"/>
      <c r="H3" s="184" t="s">
        <v>63</v>
      </c>
      <c r="I3" s="184" t="s">
        <v>64</v>
      </c>
      <c r="J3" s="184"/>
      <c r="K3" s="42"/>
      <c r="L3" s="42"/>
      <c r="M3" s="42"/>
    </row>
    <row r="4" spans="1:13" ht="15.75" customHeight="1" x14ac:dyDescent="0.25">
      <c r="A4" s="699" t="s">
        <v>10</v>
      </c>
      <c r="B4" s="700"/>
      <c r="C4" s="701"/>
      <c r="D4" s="207"/>
      <c r="E4" s="207"/>
      <c r="F4" s="337"/>
      <c r="G4" s="210"/>
      <c r="H4" s="197"/>
      <c r="I4" s="197"/>
      <c r="J4" s="197"/>
      <c r="K4" s="197"/>
      <c r="L4" s="197"/>
      <c r="M4" s="197"/>
    </row>
    <row r="5" spans="1:13" x14ac:dyDescent="0.25">
      <c r="A5" s="702"/>
      <c r="B5" s="703"/>
      <c r="C5" s="704"/>
      <c r="D5" s="207"/>
      <c r="E5" s="207"/>
      <c r="F5" s="207"/>
      <c r="G5" s="210"/>
      <c r="H5" s="197"/>
      <c r="I5" s="197"/>
      <c r="J5" s="197"/>
      <c r="K5" s="197"/>
      <c r="L5" s="197"/>
      <c r="M5" s="197"/>
    </row>
    <row r="6" spans="1:13" x14ac:dyDescent="0.25">
      <c r="A6" s="702"/>
      <c r="B6" s="703"/>
      <c r="C6" s="704"/>
      <c r="D6" s="207"/>
      <c r="E6" s="207"/>
      <c r="F6" s="207"/>
      <c r="G6" s="210"/>
      <c r="H6" s="197"/>
      <c r="I6" s="197"/>
      <c r="J6" s="197"/>
      <c r="K6" s="197"/>
      <c r="L6" s="197"/>
      <c r="M6" s="197"/>
    </row>
    <row r="7" spans="1:13" x14ac:dyDescent="0.25">
      <c r="A7" s="702"/>
      <c r="B7" s="703"/>
      <c r="C7" s="704"/>
      <c r="D7" s="207"/>
      <c r="E7" s="207"/>
      <c r="F7" s="207"/>
      <c r="G7" s="210"/>
      <c r="H7" s="197"/>
      <c r="I7" s="197"/>
      <c r="J7" s="197"/>
      <c r="K7" s="197"/>
      <c r="L7" s="197"/>
      <c r="M7" s="197"/>
    </row>
    <row r="8" spans="1:13" x14ac:dyDescent="0.25">
      <c r="A8" s="705"/>
      <c r="B8" s="706"/>
      <c r="C8" s="707"/>
      <c r="D8" s="207"/>
      <c r="E8" s="207"/>
      <c r="F8" s="207"/>
      <c r="G8" s="210"/>
      <c r="H8" s="197"/>
      <c r="I8" s="197"/>
      <c r="J8" s="197"/>
      <c r="K8" s="197"/>
      <c r="L8" s="197"/>
      <c r="M8" s="197"/>
    </row>
    <row r="9" spans="1:13" ht="34.5" customHeight="1" x14ac:dyDescent="0.25">
      <c r="A9" s="693" t="s">
        <v>605</v>
      </c>
      <c r="B9" s="694"/>
      <c r="C9" s="695"/>
      <c r="D9" s="189"/>
      <c r="E9" s="189"/>
      <c r="F9" s="189"/>
      <c r="G9" s="211"/>
      <c r="H9" s="215">
        <f t="shared" ref="H9:M9" si="0">SUM(H4:H8)</f>
        <v>0</v>
      </c>
      <c r="I9" s="215">
        <f t="shared" si="0"/>
        <v>0</v>
      </c>
      <c r="J9" s="215">
        <f t="shared" si="0"/>
        <v>0</v>
      </c>
      <c r="K9" s="182">
        <f t="shared" si="0"/>
        <v>0</v>
      </c>
      <c r="L9" s="182">
        <f t="shared" si="0"/>
        <v>0</v>
      </c>
      <c r="M9" s="182">
        <f t="shared" si="0"/>
        <v>0</v>
      </c>
    </row>
    <row r="10" spans="1:13" ht="19.5" customHeight="1" x14ac:dyDescent="0.25">
      <c r="A10" s="708" t="s">
        <v>58</v>
      </c>
      <c r="B10" s="709"/>
      <c r="C10" s="710"/>
      <c r="D10" s="212"/>
      <c r="E10" s="212"/>
      <c r="F10" s="338"/>
      <c r="G10" s="213"/>
      <c r="H10" s="197"/>
      <c r="I10" s="197"/>
      <c r="J10" s="197"/>
      <c r="K10" s="197"/>
      <c r="L10" s="197"/>
      <c r="M10" s="197"/>
    </row>
    <row r="11" spans="1:13" s="21" customFormat="1" x14ac:dyDescent="0.25">
      <c r="A11" s="711"/>
      <c r="B11" s="712"/>
      <c r="C11" s="713"/>
      <c r="D11" s="212"/>
      <c r="E11" s="212"/>
      <c r="F11" s="212"/>
      <c r="G11" s="213"/>
      <c r="H11" s="197"/>
      <c r="I11" s="197"/>
      <c r="J11" s="197"/>
      <c r="K11" s="197"/>
      <c r="L11" s="197"/>
      <c r="M11" s="197"/>
    </row>
    <row r="12" spans="1:13" s="21" customFormat="1" x14ac:dyDescent="0.25">
      <c r="A12" s="711"/>
      <c r="B12" s="712"/>
      <c r="C12" s="713"/>
      <c r="D12" s="212"/>
      <c r="E12" s="212"/>
      <c r="F12" s="212"/>
      <c r="G12" s="213"/>
      <c r="H12" s="197"/>
      <c r="I12" s="197"/>
      <c r="J12" s="197"/>
      <c r="K12" s="197"/>
      <c r="L12" s="197"/>
      <c r="M12" s="197"/>
    </row>
    <row r="13" spans="1:13" s="21" customFormat="1" x14ac:dyDescent="0.25">
      <c r="A13" s="711"/>
      <c r="B13" s="712"/>
      <c r="C13" s="713"/>
      <c r="D13" s="212"/>
      <c r="E13" s="212"/>
      <c r="F13" s="212"/>
      <c r="G13" s="213"/>
      <c r="H13" s="197"/>
      <c r="I13" s="197"/>
      <c r="J13" s="197"/>
      <c r="K13" s="197"/>
      <c r="L13" s="197"/>
      <c r="M13" s="197"/>
    </row>
    <row r="14" spans="1:13" s="21" customFormat="1" ht="15.75" customHeight="1" x14ac:dyDescent="0.25">
      <c r="A14" s="714"/>
      <c r="B14" s="715"/>
      <c r="C14" s="716"/>
      <c r="D14" s="212"/>
      <c r="E14" s="212"/>
      <c r="F14" s="212"/>
      <c r="G14" s="213"/>
      <c r="H14" s="197"/>
      <c r="I14" s="197"/>
      <c r="J14" s="197"/>
      <c r="K14" s="197"/>
      <c r="L14" s="197"/>
      <c r="M14" s="197"/>
    </row>
    <row r="15" spans="1:13" ht="34.5" customHeight="1" x14ac:dyDescent="0.25">
      <c r="A15" s="693" t="s">
        <v>606</v>
      </c>
      <c r="B15" s="694"/>
      <c r="C15" s="695"/>
      <c r="D15" s="189"/>
      <c r="E15" s="189"/>
      <c r="F15" s="189"/>
      <c r="G15" s="189"/>
      <c r="H15" s="182">
        <f t="shared" ref="H15:M15" si="1">SUM(H10:H14)</f>
        <v>0</v>
      </c>
      <c r="I15" s="182">
        <f t="shared" si="1"/>
        <v>0</v>
      </c>
      <c r="J15" s="182">
        <f t="shared" si="1"/>
        <v>0</v>
      </c>
      <c r="K15" s="182">
        <f t="shared" si="1"/>
        <v>0</v>
      </c>
      <c r="L15" s="182">
        <f t="shared" si="1"/>
        <v>0</v>
      </c>
      <c r="M15" s="182">
        <f t="shared" si="1"/>
        <v>0</v>
      </c>
    </row>
    <row r="16" spans="1:13" ht="17.25" customHeight="1" x14ac:dyDescent="0.25">
      <c r="A16" s="696"/>
      <c r="B16" s="639"/>
      <c r="C16" s="640"/>
      <c r="D16" s="189"/>
      <c r="E16" s="189"/>
      <c r="F16" s="189"/>
      <c r="G16" s="214"/>
      <c r="H16" s="216"/>
      <c r="I16" s="216"/>
      <c r="J16" s="216"/>
      <c r="K16" s="184"/>
      <c r="L16" s="184"/>
      <c r="M16" s="184"/>
    </row>
    <row r="17" spans="1:13" ht="37.5" customHeight="1" x14ac:dyDescent="0.25">
      <c r="A17" s="697" t="s">
        <v>323</v>
      </c>
      <c r="B17" s="694"/>
      <c r="C17" s="695"/>
      <c r="D17" s="189"/>
      <c r="E17" s="189"/>
      <c r="F17" s="189"/>
      <c r="G17" s="189"/>
      <c r="H17" s="122">
        <f t="shared" ref="H17:M17" si="2">H9+H15</f>
        <v>0</v>
      </c>
      <c r="I17" s="122">
        <f t="shared" si="2"/>
        <v>0</v>
      </c>
      <c r="J17" s="122">
        <f t="shared" si="2"/>
        <v>0</v>
      </c>
      <c r="K17" s="122">
        <f t="shared" si="2"/>
        <v>0</v>
      </c>
      <c r="L17" s="122">
        <f t="shared" si="2"/>
        <v>0</v>
      </c>
      <c r="M17" s="122">
        <f t="shared" si="2"/>
        <v>0</v>
      </c>
    </row>
  </sheetData>
  <mergeCells count="9">
    <mergeCell ref="A1:J1"/>
    <mergeCell ref="A15:C15"/>
    <mergeCell ref="A16:C16"/>
    <mergeCell ref="A17:C17"/>
    <mergeCell ref="A2:C2"/>
    <mergeCell ref="A3:C3"/>
    <mergeCell ref="A9:C9"/>
    <mergeCell ref="A4:C8"/>
    <mergeCell ref="A10:C14"/>
  </mergeCells>
  <phoneticPr fontId="0" type="noConversion"/>
  <pageMargins left="0.78740157480314965" right="0.78740157480314965" top="0.98425196850393704" bottom="0.98425196850393704" header="0.51181102362204722" footer="0.51181102362204722"/>
  <pageSetup paperSize="9" scale="52" orientation="landscape" horizontalDpi="4294967293"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9">
    <tabColor indexed="29"/>
  </sheetPr>
  <dimension ref="A1:AM2401"/>
  <sheetViews>
    <sheetView topLeftCell="B1" zoomScaleNormal="100" workbookViewId="0">
      <selection activeCell="I19" sqref="I19"/>
    </sheetView>
  </sheetViews>
  <sheetFormatPr defaultColWidth="9" defaultRowHeight="15.75" x14ac:dyDescent="0.25"/>
  <cols>
    <col min="1" max="1" width="9" style="35"/>
    <col min="2" max="2" width="10.25" style="34" customWidth="1"/>
    <col min="3" max="3" width="15.75" style="34" customWidth="1"/>
    <col min="4" max="4" width="13.625" style="34" customWidth="1"/>
    <col min="5" max="5" width="10.625" style="34" customWidth="1"/>
    <col min="6" max="6" width="9" style="34"/>
    <col min="7" max="7" width="11.375" style="34" customWidth="1"/>
    <col min="8" max="8" width="9" style="34"/>
    <col min="9" max="9" width="12.125" style="34" customWidth="1"/>
    <col min="10" max="10" width="9" style="34"/>
    <col min="11" max="11" width="12.5" style="34" customWidth="1"/>
    <col min="12" max="12" width="9" style="34"/>
    <col min="13" max="13" width="11" style="34" customWidth="1"/>
    <col min="14" max="14" width="10.75" style="34" customWidth="1"/>
    <col min="15" max="15" width="9" style="34"/>
    <col min="16" max="16" width="10.75" style="34" customWidth="1"/>
    <col min="17" max="39" width="9" style="35"/>
    <col min="40" max="16384" width="9" style="34"/>
  </cols>
  <sheetData>
    <row r="1" spans="1:39" s="31" customFormat="1" ht="30" customHeight="1" thickBot="1" x14ac:dyDescent="0.3">
      <c r="A1" s="30"/>
      <c r="B1" s="717" t="s">
        <v>488</v>
      </c>
      <c r="C1" s="718"/>
      <c r="D1" s="718"/>
      <c r="E1" s="718"/>
      <c r="F1" s="718"/>
      <c r="G1" s="718"/>
      <c r="H1" s="719"/>
      <c r="I1" s="719"/>
      <c r="J1" s="719"/>
      <c r="K1" s="719"/>
      <c r="L1" s="719"/>
      <c r="M1" s="719"/>
      <c r="N1" s="719"/>
      <c r="O1" s="719"/>
      <c r="P1" s="720"/>
      <c r="Q1" s="32"/>
      <c r="R1" s="32"/>
      <c r="S1" s="32"/>
      <c r="T1" s="32"/>
      <c r="U1" s="32"/>
      <c r="V1" s="32"/>
      <c r="W1" s="32"/>
      <c r="X1" s="32"/>
      <c r="Y1" s="32"/>
      <c r="Z1" s="32"/>
      <c r="AA1" s="32"/>
      <c r="AB1" s="32"/>
      <c r="AC1" s="32"/>
      <c r="AD1" s="32"/>
      <c r="AE1" s="32"/>
      <c r="AF1" s="32"/>
      <c r="AG1" s="32"/>
      <c r="AH1" s="32"/>
      <c r="AI1" s="32"/>
      <c r="AJ1" s="32"/>
      <c r="AK1" s="32"/>
      <c r="AL1" s="32"/>
      <c r="AM1" s="32"/>
    </row>
    <row r="2" spans="1:39" s="31" customFormat="1" ht="18.75" customHeight="1" x14ac:dyDescent="0.25">
      <c r="A2" s="30"/>
      <c r="B2" s="721" t="s">
        <v>632</v>
      </c>
      <c r="C2" s="722"/>
      <c r="D2" s="725" t="s">
        <v>345</v>
      </c>
      <c r="E2" s="725" t="s">
        <v>346</v>
      </c>
      <c r="F2" s="728" t="s">
        <v>12</v>
      </c>
      <c r="G2" s="728"/>
      <c r="H2" s="728" t="s">
        <v>13</v>
      </c>
      <c r="I2" s="728"/>
      <c r="J2" s="728" t="s">
        <v>14</v>
      </c>
      <c r="K2" s="728"/>
      <c r="L2" s="728" t="s">
        <v>15</v>
      </c>
      <c r="M2" s="728"/>
      <c r="N2" s="603" t="s">
        <v>633</v>
      </c>
      <c r="O2" s="603" t="s">
        <v>315</v>
      </c>
      <c r="P2" s="604" t="s">
        <v>316</v>
      </c>
      <c r="Q2" s="32"/>
      <c r="R2" s="32"/>
      <c r="S2" s="32"/>
      <c r="T2" s="32"/>
      <c r="U2" s="32"/>
      <c r="V2" s="32"/>
      <c r="W2" s="32"/>
      <c r="X2" s="32"/>
      <c r="Y2" s="32"/>
      <c r="Z2" s="32"/>
      <c r="AA2" s="32"/>
      <c r="AB2" s="32"/>
      <c r="AC2" s="32"/>
      <c r="AD2" s="32"/>
      <c r="AE2" s="32"/>
      <c r="AF2" s="32"/>
      <c r="AG2" s="32"/>
      <c r="AH2" s="32"/>
      <c r="AI2" s="32"/>
      <c r="AJ2" s="32"/>
      <c r="AK2" s="32"/>
      <c r="AL2" s="32"/>
      <c r="AM2" s="32"/>
    </row>
    <row r="3" spans="1:39" s="31" customFormat="1" ht="32.25" customHeight="1" x14ac:dyDescent="0.25">
      <c r="A3" s="32"/>
      <c r="B3" s="721"/>
      <c r="C3" s="722"/>
      <c r="D3" s="726"/>
      <c r="E3" s="726"/>
      <c r="F3" s="367" t="s">
        <v>607</v>
      </c>
      <c r="G3" s="226" t="s">
        <v>60</v>
      </c>
      <c r="H3" s="367" t="s">
        <v>607</v>
      </c>
      <c r="I3" s="226" t="s">
        <v>60</v>
      </c>
      <c r="J3" s="367" t="s">
        <v>607</v>
      </c>
      <c r="K3" s="226" t="s">
        <v>60</v>
      </c>
      <c r="L3" s="367" t="s">
        <v>607</v>
      </c>
      <c r="M3" s="226" t="s">
        <v>60</v>
      </c>
      <c r="N3" s="619"/>
      <c r="O3" s="619"/>
      <c r="P3" s="488"/>
      <c r="Q3" s="32"/>
      <c r="R3" s="32"/>
      <c r="S3" s="32"/>
      <c r="T3" s="32"/>
      <c r="U3" s="32"/>
      <c r="V3" s="32"/>
      <c r="W3" s="32"/>
      <c r="X3" s="32"/>
      <c r="Y3" s="32"/>
      <c r="Z3" s="32"/>
      <c r="AA3" s="32"/>
      <c r="AB3" s="32"/>
      <c r="AC3" s="32"/>
      <c r="AD3" s="32"/>
      <c r="AE3" s="32"/>
      <c r="AF3" s="32"/>
      <c r="AG3" s="32"/>
      <c r="AH3" s="32"/>
      <c r="AI3" s="32"/>
      <c r="AJ3" s="32"/>
      <c r="AK3" s="32"/>
      <c r="AL3" s="32"/>
      <c r="AM3" s="32"/>
    </row>
    <row r="4" spans="1:39" s="31" customFormat="1" x14ac:dyDescent="0.25">
      <c r="A4" s="175"/>
      <c r="B4" s="723"/>
      <c r="C4" s="724"/>
      <c r="D4" s="727"/>
      <c r="E4" s="727"/>
      <c r="F4" s="194" t="s">
        <v>63</v>
      </c>
      <c r="G4" s="194" t="s">
        <v>64</v>
      </c>
      <c r="H4" s="194" t="s">
        <v>297</v>
      </c>
      <c r="I4" s="194" t="s">
        <v>299</v>
      </c>
      <c r="J4" s="194" t="s">
        <v>300</v>
      </c>
      <c r="K4" s="194" t="s">
        <v>301</v>
      </c>
      <c r="L4" s="194" t="s">
        <v>302</v>
      </c>
      <c r="M4" s="194" t="s">
        <v>303</v>
      </c>
      <c r="N4" s="568"/>
      <c r="O4" s="568"/>
      <c r="P4" s="488"/>
      <c r="Q4" s="32"/>
      <c r="R4" s="32"/>
      <c r="S4" s="32"/>
      <c r="T4" s="32"/>
      <c r="U4" s="32"/>
      <c r="V4" s="32"/>
      <c r="W4" s="32"/>
      <c r="X4" s="32"/>
      <c r="Y4" s="32"/>
      <c r="Z4" s="32"/>
      <c r="AA4" s="32"/>
      <c r="AB4" s="32"/>
      <c r="AC4" s="32"/>
      <c r="AD4" s="32"/>
      <c r="AE4" s="32"/>
      <c r="AF4" s="32"/>
      <c r="AG4" s="32"/>
      <c r="AH4" s="32"/>
      <c r="AI4" s="32"/>
      <c r="AJ4" s="32"/>
      <c r="AK4" s="32"/>
      <c r="AL4" s="32"/>
      <c r="AM4" s="32"/>
    </row>
    <row r="5" spans="1:39" s="31" customFormat="1" x14ac:dyDescent="0.25">
      <c r="A5" s="33"/>
      <c r="B5" s="732"/>
      <c r="C5" s="733"/>
      <c r="D5" s="339"/>
      <c r="E5" s="8"/>
      <c r="F5" s="16"/>
      <c r="G5" s="16"/>
      <c r="H5" s="16"/>
      <c r="I5" s="16"/>
      <c r="J5" s="16"/>
      <c r="K5" s="16"/>
      <c r="L5" s="16"/>
      <c r="M5" s="16"/>
      <c r="N5" s="16"/>
      <c r="O5" s="16"/>
      <c r="P5" s="16"/>
      <c r="Q5" s="32"/>
      <c r="R5" s="32"/>
      <c r="S5" s="32"/>
      <c r="T5" s="32"/>
      <c r="U5" s="32"/>
      <c r="V5" s="32"/>
      <c r="W5" s="32"/>
      <c r="X5" s="32"/>
      <c r="Y5" s="32"/>
      <c r="Z5" s="32"/>
      <c r="AA5" s="32"/>
      <c r="AB5" s="32"/>
      <c r="AC5" s="32"/>
      <c r="AD5" s="32"/>
      <c r="AE5" s="32"/>
      <c r="AF5" s="32"/>
      <c r="AG5" s="32"/>
      <c r="AH5" s="32"/>
      <c r="AI5" s="32"/>
      <c r="AJ5" s="32"/>
      <c r="AK5" s="32"/>
      <c r="AL5" s="32"/>
      <c r="AM5" s="32"/>
    </row>
    <row r="6" spans="1:39" s="31" customFormat="1" x14ac:dyDescent="0.25">
      <c r="A6" s="33"/>
      <c r="B6" s="732"/>
      <c r="C6" s="733"/>
      <c r="D6" s="339"/>
      <c r="E6" s="8"/>
      <c r="F6" s="16"/>
      <c r="G6" s="16"/>
      <c r="H6" s="16"/>
      <c r="I6" s="16"/>
      <c r="J6" s="16"/>
      <c r="K6" s="16"/>
      <c r="L6" s="16"/>
      <c r="M6" s="16"/>
      <c r="N6" s="16"/>
      <c r="O6" s="16"/>
      <c r="P6" s="16"/>
      <c r="Q6" s="32"/>
      <c r="R6" s="32"/>
      <c r="S6" s="32"/>
      <c r="T6" s="32"/>
      <c r="U6" s="32"/>
      <c r="V6" s="32"/>
      <c r="W6" s="32"/>
      <c r="X6" s="32"/>
      <c r="Y6" s="32"/>
      <c r="Z6" s="32"/>
      <c r="AA6" s="32"/>
      <c r="AB6" s="32"/>
      <c r="AC6" s="32"/>
      <c r="AD6" s="32"/>
      <c r="AE6" s="32"/>
      <c r="AF6" s="32"/>
      <c r="AG6" s="32"/>
      <c r="AH6" s="32"/>
      <c r="AI6" s="32"/>
      <c r="AJ6" s="32"/>
      <c r="AK6" s="32"/>
      <c r="AL6" s="32"/>
      <c r="AM6" s="32"/>
    </row>
    <row r="7" spans="1:39" s="31" customFormat="1" x14ac:dyDescent="0.25">
      <c r="A7" s="33"/>
      <c r="B7" s="734"/>
      <c r="C7" s="733"/>
      <c r="D7" s="8"/>
      <c r="E7" s="8"/>
      <c r="F7" s="16"/>
      <c r="G7" s="16"/>
      <c r="H7" s="16"/>
      <c r="I7" s="16"/>
      <c r="J7" s="16"/>
      <c r="K7" s="16"/>
      <c r="L7" s="16"/>
      <c r="M7" s="16"/>
      <c r="N7" s="16"/>
      <c r="O7" s="16"/>
      <c r="P7" s="16"/>
      <c r="Q7" s="32"/>
      <c r="R7" s="32"/>
      <c r="S7" s="32"/>
      <c r="T7" s="32"/>
      <c r="U7" s="32"/>
      <c r="V7" s="32"/>
      <c r="W7" s="32"/>
      <c r="X7" s="32"/>
      <c r="Y7" s="32"/>
      <c r="Z7" s="32"/>
      <c r="AA7" s="32"/>
      <c r="AB7" s="32"/>
      <c r="AC7" s="32"/>
      <c r="AD7" s="32"/>
      <c r="AE7" s="32"/>
      <c r="AF7" s="32"/>
      <c r="AG7" s="32"/>
      <c r="AH7" s="32"/>
      <c r="AI7" s="32"/>
      <c r="AJ7" s="32"/>
      <c r="AK7" s="32"/>
      <c r="AL7" s="32"/>
      <c r="AM7" s="32"/>
    </row>
    <row r="8" spans="1:39" s="31" customFormat="1" x14ac:dyDescent="0.25">
      <c r="A8" s="33"/>
      <c r="B8" s="734"/>
      <c r="C8" s="733"/>
      <c r="D8" s="8"/>
      <c r="E8" s="8"/>
      <c r="F8" s="16"/>
      <c r="G8" s="16"/>
      <c r="H8" s="16"/>
      <c r="I8" s="16"/>
      <c r="J8" s="16"/>
      <c r="K8" s="16"/>
      <c r="L8" s="16"/>
      <c r="M8" s="16"/>
      <c r="N8" s="16"/>
      <c r="O8" s="16"/>
      <c r="P8" s="16"/>
      <c r="Q8" s="32"/>
      <c r="R8" s="32"/>
      <c r="S8" s="32"/>
      <c r="T8" s="32"/>
      <c r="U8" s="32"/>
      <c r="V8" s="32"/>
      <c r="W8" s="32"/>
      <c r="X8" s="32"/>
      <c r="Y8" s="32"/>
      <c r="Z8" s="32"/>
      <c r="AA8" s="32"/>
      <c r="AB8" s="32"/>
      <c r="AC8" s="32"/>
      <c r="AD8" s="32"/>
      <c r="AE8" s="32"/>
      <c r="AF8" s="32"/>
      <c r="AG8" s="32"/>
      <c r="AH8" s="32"/>
      <c r="AI8" s="32"/>
      <c r="AJ8" s="32"/>
      <c r="AK8" s="32"/>
      <c r="AL8" s="32"/>
      <c r="AM8" s="32"/>
    </row>
    <row r="9" spans="1:39" s="31" customFormat="1" x14ac:dyDescent="0.25">
      <c r="A9" s="33"/>
      <c r="B9" s="734"/>
      <c r="C9" s="733"/>
      <c r="D9" s="8"/>
      <c r="E9" s="8"/>
      <c r="F9" s="16"/>
      <c r="G9" s="16"/>
      <c r="H9" s="16"/>
      <c r="I9" s="16"/>
      <c r="J9" s="16"/>
      <c r="K9" s="16"/>
      <c r="L9" s="16"/>
      <c r="M9" s="16"/>
      <c r="N9" s="16"/>
      <c r="O9" s="16"/>
      <c r="P9" s="16"/>
      <c r="Q9" s="32"/>
      <c r="R9" s="32"/>
      <c r="S9" s="32"/>
      <c r="T9" s="32"/>
      <c r="U9" s="32"/>
      <c r="V9" s="32"/>
      <c r="W9" s="32"/>
      <c r="X9" s="32"/>
      <c r="Y9" s="32"/>
      <c r="Z9" s="32"/>
      <c r="AA9" s="32"/>
      <c r="AB9" s="32"/>
      <c r="AC9" s="32"/>
      <c r="AD9" s="32"/>
      <c r="AE9" s="32"/>
      <c r="AF9" s="32"/>
      <c r="AG9" s="32"/>
      <c r="AH9" s="32"/>
      <c r="AI9" s="32"/>
      <c r="AJ9" s="32"/>
      <c r="AK9" s="32"/>
      <c r="AL9" s="32"/>
      <c r="AM9" s="32"/>
    </row>
    <row r="10" spans="1:39" s="31" customFormat="1" x14ac:dyDescent="0.25">
      <c r="A10" s="33"/>
      <c r="B10" s="735"/>
      <c r="C10" s="735"/>
      <c r="D10" s="8"/>
      <c r="E10" s="8"/>
      <c r="F10" s="16"/>
      <c r="G10" s="16"/>
      <c r="H10" s="16"/>
      <c r="I10" s="16"/>
      <c r="J10" s="16"/>
      <c r="K10" s="16"/>
      <c r="L10" s="16"/>
      <c r="M10" s="16"/>
      <c r="N10" s="16"/>
      <c r="O10" s="16"/>
      <c r="P10" s="16"/>
      <c r="Q10" s="32"/>
      <c r="R10" s="32"/>
      <c r="S10" s="32"/>
      <c r="T10" s="32"/>
      <c r="U10" s="32"/>
      <c r="V10" s="32"/>
      <c r="W10" s="32"/>
      <c r="X10" s="32"/>
      <c r="Y10" s="32"/>
      <c r="Z10" s="32"/>
      <c r="AA10" s="32"/>
      <c r="AB10" s="32"/>
      <c r="AC10" s="32"/>
      <c r="AD10" s="32"/>
      <c r="AE10" s="32"/>
      <c r="AF10" s="32"/>
      <c r="AG10" s="32"/>
      <c r="AH10" s="32"/>
      <c r="AI10" s="32"/>
      <c r="AJ10" s="32"/>
      <c r="AK10" s="32"/>
      <c r="AL10" s="32"/>
      <c r="AM10" s="32"/>
    </row>
    <row r="11" spans="1:39" s="82" customFormat="1" x14ac:dyDescent="0.25">
      <c r="A11" s="33"/>
      <c r="B11" s="730" t="s">
        <v>16</v>
      </c>
      <c r="C11" s="731"/>
      <c r="D11" s="15"/>
      <c r="E11" s="15"/>
      <c r="F11" s="225">
        <f>SUM(F5:F10)</f>
        <v>0</v>
      </c>
      <c r="G11" s="225">
        <f t="shared" ref="G11:P11" si="0">SUM(G5:G10)</f>
        <v>0</v>
      </c>
      <c r="H11" s="225">
        <f t="shared" si="0"/>
        <v>0</v>
      </c>
      <c r="I11" s="225">
        <f t="shared" si="0"/>
        <v>0</v>
      </c>
      <c r="J11" s="225">
        <f t="shared" si="0"/>
        <v>0</v>
      </c>
      <c r="K11" s="225">
        <f t="shared" si="0"/>
        <v>0</v>
      </c>
      <c r="L11" s="225">
        <f t="shared" si="0"/>
        <v>0</v>
      </c>
      <c r="M11" s="225">
        <f t="shared" si="0"/>
        <v>0</v>
      </c>
      <c r="N11" s="225">
        <f t="shared" si="0"/>
        <v>0</v>
      </c>
      <c r="O11" s="225">
        <f t="shared" si="0"/>
        <v>0</v>
      </c>
      <c r="P11" s="225">
        <f t="shared" si="0"/>
        <v>0</v>
      </c>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s="35" customFormat="1" x14ac:dyDescent="0.25"/>
    <row r="13" spans="1:39" s="35" customFormat="1" x14ac:dyDescent="0.25"/>
    <row r="14" spans="1:39" s="35" customFormat="1" x14ac:dyDescent="0.25"/>
    <row r="15" spans="1:39" s="35" customFormat="1" x14ac:dyDescent="0.25">
      <c r="D15" s="729" t="s">
        <v>177</v>
      </c>
      <c r="E15" s="729"/>
      <c r="F15" s="227">
        <f>G11+I11+K11+M11</f>
        <v>0</v>
      </c>
    </row>
    <row r="16" spans="1:39" s="35" customFormat="1" x14ac:dyDescent="0.25"/>
    <row r="17" spans="1:39" x14ac:dyDescent="0.25">
      <c r="B17" s="142"/>
      <c r="C17" s="142"/>
      <c r="D17" s="142"/>
      <c r="E17" s="142"/>
      <c r="F17" s="142"/>
      <c r="G17" s="142"/>
      <c r="H17" s="142"/>
      <c r="I17" s="142"/>
      <c r="J17" s="142"/>
      <c r="K17" s="142"/>
      <c r="L17" s="142"/>
      <c r="M17" s="142"/>
      <c r="N17" s="142"/>
      <c r="O17" s="142"/>
      <c r="P17" s="142"/>
    </row>
    <row r="18" spans="1:39" x14ac:dyDescent="0.25">
      <c r="B18" s="142"/>
      <c r="C18" s="142"/>
      <c r="D18" s="142"/>
      <c r="E18" s="142"/>
      <c r="F18" s="142"/>
      <c r="G18" s="142"/>
      <c r="H18" s="142"/>
      <c r="I18" s="142"/>
      <c r="J18" s="142"/>
      <c r="K18" s="142"/>
      <c r="L18" s="142"/>
      <c r="M18" s="142"/>
      <c r="N18" s="142"/>
      <c r="O18" s="142"/>
      <c r="P18" s="142"/>
    </row>
    <row r="19" spans="1:39" s="82" customFormat="1" x14ac:dyDescent="0.25">
      <c r="A19" s="35"/>
      <c r="B19" s="142"/>
      <c r="C19" s="142"/>
      <c r="D19" s="142"/>
      <c r="E19" s="142"/>
      <c r="F19" s="142"/>
      <c r="G19" s="142"/>
      <c r="H19" s="142"/>
      <c r="I19" s="142"/>
      <c r="J19" s="142"/>
      <c r="K19" s="142"/>
      <c r="L19" s="142"/>
      <c r="M19" s="142"/>
      <c r="N19" s="142"/>
      <c r="O19" s="142"/>
      <c r="P19" s="142"/>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39" s="35" customFormat="1" x14ac:dyDescent="0.25">
      <c r="B20" s="142"/>
      <c r="C20" s="142"/>
      <c r="D20" s="142"/>
      <c r="E20" s="142"/>
      <c r="F20" s="142"/>
      <c r="G20" s="142"/>
      <c r="H20" s="142"/>
      <c r="I20" s="142"/>
      <c r="J20" s="142"/>
      <c r="K20" s="142"/>
      <c r="L20" s="142"/>
      <c r="M20" s="142"/>
      <c r="N20" s="142"/>
      <c r="O20" s="142"/>
      <c r="P20" s="142"/>
    </row>
    <row r="21" spans="1:39" s="35" customFormat="1" x14ac:dyDescent="0.25">
      <c r="B21" s="142"/>
      <c r="C21" s="142"/>
      <c r="D21" s="142"/>
      <c r="E21" s="142"/>
      <c r="F21" s="142"/>
      <c r="G21" s="142"/>
      <c r="H21" s="142"/>
      <c r="I21" s="142"/>
      <c r="J21" s="142"/>
      <c r="K21" s="142"/>
      <c r="L21" s="142"/>
      <c r="M21" s="142"/>
      <c r="N21" s="142"/>
      <c r="O21" s="142"/>
      <c r="P21" s="142"/>
    </row>
    <row r="22" spans="1:39" s="35" customFormat="1" x14ac:dyDescent="0.25">
      <c r="B22" s="142"/>
      <c r="C22" s="142"/>
      <c r="D22" s="142"/>
      <c r="E22" s="142"/>
      <c r="F22" s="142"/>
      <c r="G22" s="142"/>
      <c r="H22" s="142"/>
      <c r="I22" s="142"/>
      <c r="J22" s="142"/>
      <c r="K22" s="142"/>
      <c r="L22" s="142"/>
      <c r="M22" s="142"/>
      <c r="N22" s="142"/>
      <c r="O22" s="142"/>
      <c r="P22" s="142"/>
    </row>
    <row r="23" spans="1:39" s="35" customFormat="1" x14ac:dyDescent="0.25">
      <c r="B23" s="142"/>
      <c r="C23" s="142"/>
      <c r="D23" s="142"/>
      <c r="E23" s="142"/>
      <c r="F23" s="142"/>
      <c r="G23" s="142"/>
      <c r="H23" s="142"/>
      <c r="I23" s="142"/>
      <c r="J23" s="142"/>
      <c r="K23" s="142"/>
      <c r="L23" s="142"/>
      <c r="M23" s="142"/>
      <c r="N23" s="142"/>
      <c r="O23" s="142"/>
      <c r="P23" s="142"/>
    </row>
    <row r="24" spans="1:39" s="35" customFormat="1" x14ac:dyDescent="0.25">
      <c r="B24" s="142"/>
      <c r="C24" s="142"/>
      <c r="D24" s="142"/>
      <c r="E24" s="142"/>
      <c r="F24" s="142"/>
      <c r="G24" s="142"/>
      <c r="H24" s="142"/>
      <c r="I24" s="142"/>
      <c r="J24" s="142"/>
      <c r="K24" s="142"/>
      <c r="L24" s="142"/>
      <c r="M24" s="142"/>
      <c r="N24" s="142"/>
      <c r="O24" s="142"/>
      <c r="P24" s="142"/>
    </row>
    <row r="25" spans="1:39" s="35" customFormat="1" x14ac:dyDescent="0.25">
      <c r="B25" s="142"/>
      <c r="C25" s="142"/>
      <c r="D25" s="142"/>
      <c r="E25" s="142"/>
      <c r="F25" s="142"/>
      <c r="G25" s="142"/>
      <c r="H25" s="142"/>
      <c r="I25" s="142"/>
      <c r="J25" s="142"/>
      <c r="K25" s="142"/>
      <c r="L25" s="142"/>
      <c r="M25" s="142"/>
      <c r="N25" s="142"/>
      <c r="O25" s="142"/>
      <c r="P25" s="142"/>
    </row>
    <row r="26" spans="1:39" s="35" customFormat="1" x14ac:dyDescent="0.25">
      <c r="B26" s="142"/>
      <c r="C26" s="142"/>
      <c r="D26" s="142"/>
      <c r="E26" s="142"/>
      <c r="F26" s="142"/>
      <c r="G26" s="142"/>
      <c r="H26" s="142"/>
      <c r="I26" s="142"/>
      <c r="J26" s="142"/>
      <c r="K26" s="142"/>
      <c r="L26" s="142"/>
      <c r="M26" s="142"/>
      <c r="N26" s="142"/>
      <c r="O26" s="142"/>
      <c r="P26" s="142"/>
    </row>
    <row r="27" spans="1:39" s="35" customFormat="1" x14ac:dyDescent="0.25">
      <c r="B27" s="142"/>
      <c r="C27" s="142"/>
      <c r="D27" s="142"/>
      <c r="E27" s="142"/>
      <c r="F27" s="142"/>
      <c r="G27" s="142"/>
      <c r="H27" s="142"/>
      <c r="I27" s="142"/>
      <c r="J27" s="142"/>
      <c r="K27" s="142"/>
      <c r="L27" s="142"/>
      <c r="M27" s="142"/>
      <c r="N27" s="142"/>
      <c r="O27" s="142"/>
      <c r="P27" s="142"/>
    </row>
    <row r="28" spans="1:39" s="35" customFormat="1" x14ac:dyDescent="0.25">
      <c r="B28" s="142"/>
      <c r="C28" s="142"/>
      <c r="D28" s="142"/>
      <c r="E28" s="142"/>
      <c r="F28" s="142"/>
      <c r="G28" s="142"/>
      <c r="H28" s="142"/>
      <c r="I28" s="142"/>
      <c r="J28" s="142"/>
      <c r="K28" s="142"/>
      <c r="L28" s="142"/>
      <c r="M28" s="142"/>
      <c r="N28" s="142"/>
      <c r="O28" s="142"/>
      <c r="P28" s="142"/>
    </row>
    <row r="29" spans="1:39" s="35" customFormat="1" x14ac:dyDescent="0.25">
      <c r="B29" s="142"/>
      <c r="C29" s="142"/>
      <c r="D29" s="142"/>
      <c r="E29" s="142"/>
      <c r="F29" s="142"/>
      <c r="G29" s="142"/>
      <c r="H29" s="142"/>
      <c r="I29" s="142"/>
      <c r="J29" s="142"/>
      <c r="K29" s="142"/>
      <c r="L29" s="142"/>
      <c r="M29" s="142"/>
      <c r="N29" s="142"/>
      <c r="O29" s="142"/>
      <c r="P29" s="142"/>
    </row>
    <row r="30" spans="1:39" s="35" customFormat="1" x14ac:dyDescent="0.25">
      <c r="B30" s="142"/>
      <c r="C30" s="142"/>
      <c r="D30" s="142"/>
      <c r="E30" s="142"/>
      <c r="F30" s="142"/>
      <c r="G30" s="142"/>
      <c r="H30" s="142"/>
      <c r="I30" s="142"/>
      <c r="J30" s="142"/>
      <c r="K30" s="142"/>
      <c r="L30" s="142"/>
      <c r="M30" s="142"/>
      <c r="N30" s="142"/>
      <c r="O30" s="142"/>
      <c r="P30" s="142"/>
    </row>
    <row r="31" spans="1:39" s="35" customFormat="1" x14ac:dyDescent="0.25">
      <c r="B31" s="142"/>
      <c r="C31" s="142"/>
      <c r="D31" s="142"/>
      <c r="E31" s="142"/>
      <c r="F31" s="142"/>
      <c r="G31" s="142"/>
      <c r="H31" s="142"/>
      <c r="I31" s="142"/>
      <c r="J31" s="142"/>
      <c r="K31" s="142"/>
      <c r="L31" s="142"/>
      <c r="M31" s="142"/>
      <c r="N31" s="142"/>
      <c r="O31" s="142"/>
      <c r="P31" s="142"/>
    </row>
    <row r="32" spans="1:39" s="35" customFormat="1" x14ac:dyDescent="0.25">
      <c r="B32" s="142"/>
      <c r="C32" s="142"/>
      <c r="D32" s="142"/>
      <c r="E32" s="142"/>
      <c r="F32" s="142"/>
      <c r="G32" s="142"/>
      <c r="H32" s="142"/>
      <c r="I32" s="142"/>
      <c r="J32" s="142"/>
      <c r="K32" s="142"/>
      <c r="L32" s="142"/>
      <c r="M32" s="142"/>
      <c r="N32" s="142"/>
      <c r="O32" s="142"/>
      <c r="P32" s="142"/>
    </row>
    <row r="33" spans="2:16" x14ac:dyDescent="0.25">
      <c r="B33" s="142"/>
      <c r="C33" s="142"/>
      <c r="D33" s="142"/>
      <c r="E33" s="142"/>
      <c r="F33" s="142"/>
      <c r="G33" s="142"/>
      <c r="H33" s="142"/>
      <c r="I33" s="142"/>
      <c r="J33" s="142"/>
      <c r="K33" s="142"/>
      <c r="L33" s="142"/>
      <c r="M33" s="142"/>
      <c r="N33" s="142"/>
      <c r="O33" s="142"/>
      <c r="P33" s="142"/>
    </row>
    <row r="34" spans="2:16" x14ac:dyDescent="0.25">
      <c r="B34" s="142"/>
      <c r="C34" s="142"/>
      <c r="D34" s="142"/>
      <c r="E34" s="142"/>
      <c r="F34" s="142"/>
      <c r="G34" s="142"/>
      <c r="H34" s="142"/>
      <c r="I34" s="142"/>
      <c r="J34" s="142"/>
      <c r="K34" s="142"/>
      <c r="L34" s="142"/>
      <c r="M34" s="142"/>
      <c r="N34" s="142"/>
      <c r="O34" s="142"/>
      <c r="P34" s="142"/>
    </row>
    <row r="35" spans="2:16" x14ac:dyDescent="0.25">
      <c r="B35" s="142"/>
      <c r="C35" s="142"/>
      <c r="D35" s="142"/>
      <c r="E35" s="142"/>
      <c r="F35" s="142"/>
      <c r="G35" s="142"/>
      <c r="H35" s="142"/>
      <c r="I35" s="142"/>
      <c r="J35" s="142"/>
      <c r="K35" s="142"/>
      <c r="L35" s="142"/>
      <c r="M35" s="142"/>
      <c r="N35" s="142"/>
      <c r="O35" s="142"/>
      <c r="P35" s="142"/>
    </row>
    <row r="36" spans="2:16" x14ac:dyDescent="0.25">
      <c r="B36" s="142"/>
      <c r="C36" s="142"/>
      <c r="D36" s="142"/>
      <c r="E36" s="142"/>
      <c r="F36" s="142"/>
      <c r="G36" s="142"/>
      <c r="H36" s="142"/>
      <c r="I36" s="142"/>
      <c r="J36" s="142"/>
      <c r="K36" s="142"/>
      <c r="L36" s="142"/>
      <c r="M36" s="142"/>
      <c r="N36" s="142"/>
      <c r="O36" s="142"/>
      <c r="P36" s="142"/>
    </row>
    <row r="37" spans="2:16" x14ac:dyDescent="0.25">
      <c r="B37" s="142"/>
      <c r="C37" s="142"/>
      <c r="D37" s="142"/>
      <c r="E37" s="142"/>
      <c r="F37" s="142"/>
      <c r="G37" s="142"/>
      <c r="H37" s="142"/>
      <c r="I37" s="142"/>
      <c r="J37" s="142"/>
      <c r="K37" s="142"/>
      <c r="L37" s="142"/>
      <c r="M37" s="142"/>
      <c r="N37" s="142"/>
      <c r="O37" s="142"/>
      <c r="P37" s="142"/>
    </row>
    <row r="38" spans="2:16" x14ac:dyDescent="0.25">
      <c r="B38" s="142"/>
      <c r="C38" s="142"/>
      <c r="D38" s="142"/>
      <c r="E38" s="142"/>
      <c r="F38" s="142"/>
      <c r="G38" s="142"/>
      <c r="H38" s="142"/>
      <c r="I38" s="142"/>
      <c r="J38" s="142"/>
      <c r="K38" s="142"/>
      <c r="L38" s="142"/>
      <c r="M38" s="142"/>
      <c r="N38" s="142"/>
      <c r="O38" s="142"/>
      <c r="P38" s="142"/>
    </row>
    <row r="39" spans="2:16" x14ac:dyDescent="0.25">
      <c r="B39" s="142"/>
      <c r="C39" s="142"/>
      <c r="D39" s="142"/>
      <c r="E39" s="142"/>
      <c r="F39" s="142"/>
      <c r="G39" s="142"/>
      <c r="H39" s="142"/>
      <c r="I39" s="142"/>
      <c r="J39" s="142"/>
      <c r="K39" s="142"/>
      <c r="L39" s="142"/>
      <c r="M39" s="142"/>
      <c r="N39" s="142"/>
      <c r="O39" s="142"/>
      <c r="P39" s="142"/>
    </row>
    <row r="40" spans="2:16" x14ac:dyDescent="0.25">
      <c r="B40" s="142"/>
      <c r="C40" s="142"/>
      <c r="D40" s="142"/>
      <c r="E40" s="142"/>
      <c r="F40" s="142"/>
      <c r="G40" s="142"/>
      <c r="H40" s="142"/>
      <c r="I40" s="142"/>
      <c r="J40" s="142"/>
      <c r="K40" s="142"/>
      <c r="L40" s="142"/>
      <c r="M40" s="142"/>
      <c r="N40" s="142"/>
      <c r="O40" s="142"/>
      <c r="P40" s="142"/>
    </row>
    <row r="41" spans="2:16" x14ac:dyDescent="0.25">
      <c r="B41" s="142"/>
      <c r="C41" s="142"/>
      <c r="D41" s="142"/>
      <c r="E41" s="142"/>
      <c r="F41" s="142"/>
      <c r="G41" s="142"/>
      <c r="H41" s="142"/>
      <c r="I41" s="142"/>
      <c r="J41" s="142"/>
      <c r="K41" s="142"/>
      <c r="L41" s="142"/>
      <c r="M41" s="142"/>
      <c r="N41" s="142"/>
      <c r="O41" s="142"/>
      <c r="P41" s="142"/>
    </row>
    <row r="42" spans="2:16" x14ac:dyDescent="0.25">
      <c r="B42" s="142"/>
      <c r="C42" s="142"/>
      <c r="D42" s="142"/>
      <c r="E42" s="142"/>
      <c r="F42" s="142"/>
      <c r="G42" s="142"/>
      <c r="H42" s="142"/>
      <c r="I42" s="142"/>
      <c r="J42" s="142"/>
      <c r="K42" s="142"/>
      <c r="L42" s="142"/>
      <c r="M42" s="142"/>
      <c r="N42" s="142"/>
      <c r="O42" s="142"/>
      <c r="P42" s="142"/>
    </row>
    <row r="43" spans="2:16" x14ac:dyDescent="0.25">
      <c r="B43" s="142"/>
      <c r="C43" s="142"/>
      <c r="D43" s="142"/>
      <c r="E43" s="142"/>
      <c r="F43" s="142"/>
      <c r="G43" s="142"/>
      <c r="H43" s="142"/>
      <c r="I43" s="142"/>
      <c r="J43" s="142"/>
      <c r="K43" s="142"/>
      <c r="L43" s="142"/>
      <c r="M43" s="142"/>
      <c r="N43" s="142"/>
      <c r="O43" s="142"/>
      <c r="P43" s="142"/>
    </row>
    <row r="44" spans="2:16" x14ac:dyDescent="0.25">
      <c r="B44" s="142"/>
      <c r="C44" s="142"/>
      <c r="D44" s="142"/>
      <c r="E44" s="142"/>
      <c r="F44" s="142"/>
      <c r="G44" s="142"/>
      <c r="H44" s="142"/>
      <c r="I44" s="142"/>
      <c r="J44" s="142"/>
      <c r="K44" s="142"/>
      <c r="L44" s="142"/>
      <c r="M44" s="142"/>
      <c r="N44" s="142"/>
      <c r="O44" s="142"/>
      <c r="P44" s="142"/>
    </row>
    <row r="45" spans="2:16" x14ac:dyDescent="0.25">
      <c r="B45" s="142"/>
      <c r="C45" s="142"/>
      <c r="D45" s="142"/>
      <c r="E45" s="142"/>
      <c r="F45" s="142"/>
      <c r="G45" s="142"/>
      <c r="H45" s="142"/>
      <c r="I45" s="142"/>
      <c r="J45" s="142"/>
      <c r="K45" s="142"/>
      <c r="L45" s="142"/>
      <c r="M45" s="142"/>
      <c r="N45" s="142"/>
      <c r="O45" s="142"/>
      <c r="P45" s="142"/>
    </row>
    <row r="46" spans="2:16" x14ac:dyDescent="0.25">
      <c r="B46" s="142"/>
      <c r="C46" s="142"/>
      <c r="D46" s="142"/>
      <c r="E46" s="142"/>
      <c r="F46" s="142"/>
      <c r="G46" s="142"/>
      <c r="H46" s="142"/>
      <c r="I46" s="142"/>
      <c r="J46" s="142"/>
      <c r="K46" s="142"/>
      <c r="L46" s="142"/>
      <c r="M46" s="142"/>
      <c r="N46" s="142"/>
      <c r="O46" s="142"/>
      <c r="P46" s="142"/>
    </row>
    <row r="47" spans="2:16" x14ac:dyDescent="0.25">
      <c r="B47" s="142"/>
      <c r="C47" s="142"/>
      <c r="D47" s="142"/>
      <c r="E47" s="142"/>
      <c r="F47" s="142"/>
      <c r="G47" s="142"/>
      <c r="H47" s="142"/>
      <c r="I47" s="142"/>
      <c r="J47" s="142"/>
      <c r="K47" s="142"/>
      <c r="L47" s="142"/>
      <c r="M47" s="142"/>
      <c r="N47" s="142"/>
      <c r="O47" s="142"/>
      <c r="P47" s="142"/>
    </row>
    <row r="48" spans="2:16" x14ac:dyDescent="0.25">
      <c r="B48" s="142"/>
      <c r="C48" s="142"/>
      <c r="D48" s="142"/>
      <c r="E48" s="142"/>
      <c r="F48" s="142"/>
      <c r="G48" s="142"/>
      <c r="H48" s="142"/>
      <c r="I48" s="142"/>
      <c r="J48" s="142"/>
      <c r="K48" s="142"/>
      <c r="L48" s="142"/>
      <c r="M48" s="142"/>
      <c r="N48" s="142"/>
      <c r="O48" s="142"/>
      <c r="P48" s="142"/>
    </row>
    <row r="49" spans="2:16" x14ac:dyDescent="0.25">
      <c r="B49" s="142"/>
      <c r="C49" s="142"/>
      <c r="D49" s="142"/>
      <c r="E49" s="142"/>
      <c r="F49" s="142"/>
      <c r="G49" s="142"/>
      <c r="H49" s="142"/>
      <c r="I49" s="142"/>
      <c r="J49" s="142"/>
      <c r="K49" s="142"/>
      <c r="L49" s="142"/>
      <c r="M49" s="142"/>
      <c r="N49" s="142"/>
      <c r="O49" s="142"/>
      <c r="P49" s="142"/>
    </row>
    <row r="50" spans="2:16" x14ac:dyDescent="0.25">
      <c r="B50" s="142"/>
      <c r="C50" s="142"/>
      <c r="D50" s="142"/>
      <c r="E50" s="142"/>
      <c r="F50" s="142"/>
      <c r="G50" s="142"/>
      <c r="H50" s="142"/>
      <c r="I50" s="142"/>
      <c r="J50" s="142"/>
      <c r="K50" s="142"/>
      <c r="L50" s="142"/>
      <c r="M50" s="142"/>
      <c r="N50" s="142"/>
      <c r="O50" s="142"/>
      <c r="P50" s="142"/>
    </row>
    <row r="51" spans="2:16" x14ac:dyDescent="0.25">
      <c r="B51" s="142"/>
      <c r="C51" s="142"/>
      <c r="D51" s="142"/>
      <c r="E51" s="142"/>
      <c r="F51" s="142"/>
      <c r="G51" s="142"/>
      <c r="H51" s="142"/>
      <c r="I51" s="142"/>
      <c r="J51" s="142"/>
      <c r="K51" s="142"/>
      <c r="L51" s="142"/>
      <c r="M51" s="142"/>
      <c r="N51" s="142"/>
      <c r="O51" s="142"/>
      <c r="P51" s="142"/>
    </row>
    <row r="52" spans="2:16" x14ac:dyDescent="0.25">
      <c r="B52" s="142"/>
      <c r="C52" s="142"/>
      <c r="D52" s="142"/>
      <c r="E52" s="142"/>
      <c r="F52" s="142"/>
      <c r="G52" s="142"/>
      <c r="H52" s="142"/>
      <c r="I52" s="142"/>
      <c r="J52" s="142"/>
      <c r="K52" s="142"/>
      <c r="L52" s="142"/>
      <c r="M52" s="142"/>
      <c r="N52" s="142"/>
      <c r="O52" s="142"/>
      <c r="P52" s="142"/>
    </row>
    <row r="53" spans="2:16" x14ac:dyDescent="0.25">
      <c r="B53" s="142"/>
      <c r="C53" s="142"/>
      <c r="D53" s="142"/>
      <c r="E53" s="142"/>
      <c r="F53" s="142"/>
      <c r="G53" s="142"/>
      <c r="H53" s="142"/>
      <c r="I53" s="142"/>
      <c r="J53" s="142"/>
      <c r="K53" s="142"/>
      <c r="L53" s="142"/>
      <c r="M53" s="142"/>
      <c r="N53" s="142"/>
      <c r="O53" s="142"/>
      <c r="P53" s="142"/>
    </row>
    <row r="54" spans="2:16" x14ac:dyDescent="0.25">
      <c r="B54" s="142"/>
      <c r="C54" s="142"/>
      <c r="D54" s="142"/>
      <c r="E54" s="142"/>
      <c r="F54" s="142"/>
      <c r="G54" s="142"/>
      <c r="H54" s="142"/>
      <c r="I54" s="142"/>
      <c r="J54" s="142"/>
      <c r="K54" s="142"/>
      <c r="L54" s="142"/>
      <c r="M54" s="142"/>
      <c r="N54" s="142"/>
      <c r="O54" s="142"/>
      <c r="P54" s="142"/>
    </row>
    <row r="55" spans="2:16" x14ac:dyDescent="0.25">
      <c r="B55" s="142"/>
      <c r="C55" s="142"/>
      <c r="D55" s="142"/>
      <c r="E55" s="142"/>
      <c r="F55" s="142"/>
      <c r="G55" s="142"/>
      <c r="H55" s="142"/>
      <c r="I55" s="142"/>
      <c r="J55" s="142"/>
      <c r="K55" s="142"/>
      <c r="L55" s="142"/>
      <c r="M55" s="142"/>
      <c r="N55" s="142"/>
      <c r="O55" s="142"/>
      <c r="P55" s="142"/>
    </row>
    <row r="56" spans="2:16" x14ac:dyDescent="0.25">
      <c r="B56" s="142"/>
      <c r="C56" s="142"/>
      <c r="D56" s="142"/>
      <c r="E56" s="142"/>
      <c r="F56" s="142"/>
      <c r="G56" s="142"/>
      <c r="H56" s="142"/>
      <c r="I56" s="142"/>
      <c r="J56" s="142"/>
      <c r="K56" s="142"/>
      <c r="L56" s="142"/>
      <c r="M56" s="142"/>
      <c r="N56" s="142"/>
      <c r="O56" s="142"/>
      <c r="P56" s="142"/>
    </row>
    <row r="57" spans="2:16" x14ac:dyDescent="0.25">
      <c r="B57" s="142"/>
      <c r="C57" s="142"/>
      <c r="D57" s="142"/>
      <c r="E57" s="142"/>
      <c r="F57" s="142"/>
      <c r="G57" s="142"/>
      <c r="H57" s="142"/>
      <c r="I57" s="142"/>
      <c r="J57" s="142"/>
      <c r="K57" s="142"/>
      <c r="L57" s="142"/>
      <c r="M57" s="142"/>
      <c r="N57" s="142"/>
      <c r="O57" s="142"/>
      <c r="P57" s="142"/>
    </row>
    <row r="58" spans="2:16" x14ac:dyDescent="0.25">
      <c r="B58" s="142"/>
      <c r="C58" s="142"/>
      <c r="D58" s="142"/>
      <c r="E58" s="142"/>
      <c r="F58" s="142"/>
      <c r="G58" s="142"/>
      <c r="H58" s="142"/>
      <c r="I58" s="142"/>
      <c r="J58" s="142"/>
      <c r="K58" s="142"/>
      <c r="L58" s="142"/>
      <c r="M58" s="142"/>
      <c r="N58" s="142"/>
      <c r="O58" s="142"/>
      <c r="P58" s="142"/>
    </row>
    <row r="59" spans="2:16" x14ac:dyDescent="0.25">
      <c r="B59" s="142"/>
      <c r="C59" s="142"/>
      <c r="D59" s="142"/>
      <c r="E59" s="142"/>
      <c r="F59" s="142"/>
      <c r="G59" s="142"/>
      <c r="H59" s="142"/>
      <c r="I59" s="142"/>
      <c r="J59" s="142"/>
      <c r="K59" s="142"/>
      <c r="L59" s="142"/>
      <c r="M59" s="142"/>
      <c r="N59" s="142"/>
      <c r="O59" s="142"/>
      <c r="P59" s="142"/>
    </row>
    <row r="60" spans="2:16" x14ac:dyDescent="0.25">
      <c r="B60" s="142"/>
      <c r="C60" s="142"/>
      <c r="D60" s="142"/>
      <c r="E60" s="142"/>
      <c r="F60" s="142"/>
      <c r="G60" s="142"/>
      <c r="H60" s="142"/>
      <c r="I60" s="142"/>
      <c r="J60" s="142"/>
      <c r="K60" s="142"/>
      <c r="L60" s="142"/>
      <c r="M60" s="142"/>
      <c r="N60" s="142"/>
      <c r="O60" s="142"/>
      <c r="P60" s="142"/>
    </row>
    <row r="61" spans="2:16" x14ac:dyDescent="0.25">
      <c r="B61" s="142"/>
      <c r="C61" s="142"/>
      <c r="D61" s="142"/>
      <c r="E61" s="142"/>
      <c r="F61" s="142"/>
      <c r="G61" s="142"/>
      <c r="H61" s="142"/>
      <c r="I61" s="142"/>
      <c r="J61" s="142"/>
      <c r="K61" s="142"/>
      <c r="L61" s="142"/>
      <c r="M61" s="142"/>
      <c r="N61" s="142"/>
      <c r="O61" s="142"/>
      <c r="P61" s="142"/>
    </row>
    <row r="62" spans="2:16" x14ac:dyDescent="0.25">
      <c r="B62" s="142"/>
      <c r="C62" s="142"/>
      <c r="D62" s="142"/>
      <c r="E62" s="142"/>
      <c r="F62" s="142"/>
      <c r="G62" s="142"/>
      <c r="H62" s="142"/>
      <c r="I62" s="142"/>
      <c r="J62" s="142"/>
      <c r="K62" s="142"/>
      <c r="L62" s="142"/>
      <c r="M62" s="142"/>
      <c r="N62" s="142"/>
      <c r="O62" s="142"/>
      <c r="P62" s="142"/>
    </row>
    <row r="63" spans="2:16" x14ac:dyDescent="0.25">
      <c r="B63" s="142"/>
      <c r="C63" s="142"/>
      <c r="D63" s="142"/>
      <c r="E63" s="142"/>
      <c r="F63" s="142"/>
      <c r="G63" s="142"/>
      <c r="H63" s="142"/>
      <c r="I63" s="142"/>
      <c r="J63" s="142"/>
      <c r="K63" s="142"/>
      <c r="L63" s="142"/>
      <c r="M63" s="142"/>
      <c r="N63" s="142"/>
      <c r="O63" s="142"/>
      <c r="P63" s="142"/>
    </row>
    <row r="64" spans="2:16" x14ac:dyDescent="0.25">
      <c r="B64" s="142"/>
      <c r="C64" s="142"/>
      <c r="D64" s="142"/>
      <c r="E64" s="142"/>
      <c r="F64" s="142"/>
      <c r="G64" s="142"/>
      <c r="H64" s="142"/>
      <c r="I64" s="142"/>
      <c r="J64" s="142"/>
      <c r="K64" s="142"/>
      <c r="L64" s="142"/>
      <c r="M64" s="142"/>
      <c r="N64" s="142"/>
      <c r="O64" s="142"/>
      <c r="P64" s="142"/>
    </row>
    <row r="65" spans="2:16" x14ac:dyDescent="0.25">
      <c r="B65" s="142"/>
      <c r="C65" s="142"/>
      <c r="D65" s="142"/>
      <c r="E65" s="142"/>
      <c r="F65" s="142"/>
      <c r="G65" s="142"/>
      <c r="H65" s="142"/>
      <c r="I65" s="142"/>
      <c r="J65" s="142"/>
      <c r="K65" s="142"/>
      <c r="L65" s="142"/>
      <c r="M65" s="142"/>
      <c r="N65" s="142"/>
      <c r="O65" s="142"/>
      <c r="P65" s="142"/>
    </row>
    <row r="66" spans="2:16" x14ac:dyDescent="0.25">
      <c r="B66" s="142"/>
      <c r="C66" s="142"/>
      <c r="D66" s="142"/>
      <c r="E66" s="142"/>
      <c r="F66" s="142"/>
      <c r="G66" s="142"/>
      <c r="H66" s="142"/>
      <c r="I66" s="142"/>
      <c r="J66" s="142"/>
      <c r="K66" s="142"/>
      <c r="L66" s="142"/>
      <c r="M66" s="142"/>
      <c r="N66" s="142"/>
      <c r="O66" s="142"/>
      <c r="P66" s="142"/>
    </row>
    <row r="67" spans="2:16" x14ac:dyDescent="0.25">
      <c r="B67" s="142"/>
      <c r="C67" s="142"/>
      <c r="D67" s="142"/>
      <c r="E67" s="142"/>
      <c r="F67" s="142"/>
      <c r="G67" s="142"/>
      <c r="H67" s="142"/>
      <c r="I67" s="142"/>
      <c r="J67" s="142"/>
      <c r="K67" s="142"/>
      <c r="L67" s="142"/>
      <c r="M67" s="142"/>
      <c r="N67" s="142"/>
      <c r="O67" s="142"/>
      <c r="P67" s="142"/>
    </row>
    <row r="68" spans="2:16" x14ac:dyDescent="0.25">
      <c r="B68" s="142"/>
      <c r="C68" s="142"/>
      <c r="D68" s="142"/>
      <c r="E68" s="142"/>
      <c r="F68" s="142"/>
      <c r="G68" s="142"/>
      <c r="H68" s="142"/>
      <c r="I68" s="142"/>
      <c r="J68" s="142"/>
      <c r="K68" s="142"/>
      <c r="L68" s="142"/>
      <c r="M68" s="142"/>
      <c r="N68" s="142"/>
      <c r="O68" s="142"/>
      <c r="P68" s="142"/>
    </row>
    <row r="69" spans="2:16" x14ac:dyDescent="0.25">
      <c r="B69" s="142"/>
      <c r="C69" s="142"/>
      <c r="D69" s="142"/>
      <c r="E69" s="142"/>
      <c r="F69" s="142"/>
      <c r="G69" s="142"/>
      <c r="H69" s="142"/>
      <c r="I69" s="142"/>
      <c r="J69" s="142"/>
      <c r="K69" s="142"/>
      <c r="L69" s="142"/>
      <c r="M69" s="142"/>
      <c r="N69" s="142"/>
      <c r="O69" s="142"/>
      <c r="P69" s="142"/>
    </row>
    <row r="70" spans="2:16" x14ac:dyDescent="0.25">
      <c r="B70" s="142"/>
      <c r="C70" s="142"/>
      <c r="D70" s="142"/>
      <c r="E70" s="142"/>
      <c r="F70" s="142"/>
      <c r="G70" s="142"/>
      <c r="H70" s="142"/>
      <c r="I70" s="142"/>
      <c r="J70" s="142"/>
      <c r="K70" s="142"/>
      <c r="L70" s="142"/>
      <c r="M70" s="142"/>
      <c r="N70" s="142"/>
      <c r="O70" s="142"/>
      <c r="P70" s="142"/>
    </row>
    <row r="71" spans="2:16" x14ac:dyDescent="0.25">
      <c r="B71" s="142"/>
      <c r="C71" s="142"/>
      <c r="D71" s="142"/>
      <c r="E71" s="142"/>
      <c r="F71" s="142"/>
      <c r="G71" s="142"/>
      <c r="H71" s="142"/>
      <c r="I71" s="142"/>
      <c r="J71" s="142"/>
      <c r="K71" s="142"/>
      <c r="L71" s="142"/>
      <c r="M71" s="142"/>
      <c r="N71" s="142"/>
      <c r="O71" s="142"/>
      <c r="P71" s="142"/>
    </row>
    <row r="72" spans="2:16" x14ac:dyDescent="0.25">
      <c r="B72" s="142"/>
      <c r="C72" s="142"/>
      <c r="D72" s="142"/>
      <c r="E72" s="142"/>
      <c r="F72" s="142"/>
      <c r="G72" s="142"/>
      <c r="H72" s="142"/>
      <c r="I72" s="142"/>
      <c r="J72" s="142"/>
      <c r="K72" s="142"/>
      <c r="L72" s="142"/>
      <c r="M72" s="142"/>
      <c r="N72" s="142"/>
      <c r="O72" s="142"/>
      <c r="P72" s="142"/>
    </row>
    <row r="73" spans="2:16" x14ac:dyDescent="0.25">
      <c r="B73" s="142"/>
      <c r="C73" s="142"/>
      <c r="D73" s="142"/>
      <c r="E73" s="142"/>
      <c r="F73" s="142"/>
      <c r="G73" s="142"/>
      <c r="H73" s="142"/>
      <c r="I73" s="142"/>
      <c r="J73" s="142"/>
      <c r="K73" s="142"/>
      <c r="L73" s="142"/>
      <c r="M73" s="142"/>
      <c r="N73" s="142"/>
      <c r="O73" s="142"/>
      <c r="P73" s="142"/>
    </row>
    <row r="74" spans="2:16" x14ac:dyDescent="0.25">
      <c r="B74" s="142"/>
      <c r="C74" s="142"/>
      <c r="D74" s="142"/>
      <c r="E74" s="142"/>
      <c r="F74" s="142"/>
      <c r="G74" s="142"/>
      <c r="H74" s="142"/>
      <c r="I74" s="142"/>
      <c r="J74" s="142"/>
      <c r="K74" s="142"/>
      <c r="L74" s="142"/>
      <c r="M74" s="142"/>
      <c r="N74" s="142"/>
      <c r="O74" s="142"/>
      <c r="P74" s="142"/>
    </row>
    <row r="75" spans="2:16" x14ac:dyDescent="0.25">
      <c r="B75" s="142"/>
      <c r="C75" s="142"/>
      <c r="D75" s="142"/>
      <c r="E75" s="142"/>
      <c r="F75" s="142"/>
      <c r="G75" s="142"/>
      <c r="H75" s="142"/>
      <c r="I75" s="142"/>
      <c r="J75" s="142"/>
      <c r="K75" s="142"/>
      <c r="L75" s="142"/>
      <c r="M75" s="142"/>
      <c r="N75" s="142"/>
      <c r="O75" s="142"/>
      <c r="P75" s="142"/>
    </row>
    <row r="76" spans="2:16" x14ac:dyDescent="0.25">
      <c r="B76" s="142"/>
      <c r="C76" s="142"/>
      <c r="D76" s="142"/>
      <c r="E76" s="142"/>
      <c r="F76" s="142"/>
      <c r="G76" s="142"/>
      <c r="H76" s="142"/>
      <c r="I76" s="142"/>
      <c r="J76" s="142"/>
      <c r="K76" s="142"/>
      <c r="L76" s="142"/>
      <c r="M76" s="142"/>
      <c r="N76" s="142"/>
      <c r="O76" s="142"/>
      <c r="P76" s="142"/>
    </row>
    <row r="77" spans="2:16" x14ac:dyDescent="0.25">
      <c r="B77" s="142"/>
      <c r="C77" s="142"/>
      <c r="D77" s="142"/>
      <c r="E77" s="142"/>
      <c r="F77" s="142"/>
      <c r="G77" s="142"/>
      <c r="H77" s="142"/>
      <c r="I77" s="142"/>
      <c r="J77" s="142"/>
      <c r="K77" s="142"/>
      <c r="L77" s="142"/>
      <c r="M77" s="142"/>
      <c r="N77" s="142"/>
      <c r="O77" s="142"/>
      <c r="P77" s="142"/>
    </row>
    <row r="78" spans="2:16" x14ac:dyDescent="0.25">
      <c r="B78" s="142"/>
      <c r="C78" s="142"/>
      <c r="D78" s="142"/>
      <c r="E78" s="142"/>
      <c r="F78" s="142"/>
      <c r="G78" s="142"/>
      <c r="H78" s="142"/>
      <c r="I78" s="142"/>
      <c r="J78" s="142"/>
      <c r="K78" s="142"/>
      <c r="L78" s="142"/>
      <c r="M78" s="142"/>
      <c r="N78" s="142"/>
      <c r="O78" s="142"/>
      <c r="P78" s="142"/>
    </row>
    <row r="79" spans="2:16" x14ac:dyDescent="0.25">
      <c r="B79" s="142"/>
      <c r="C79" s="142"/>
      <c r="D79" s="142"/>
      <c r="E79" s="142"/>
      <c r="F79" s="142"/>
      <c r="G79" s="142"/>
      <c r="H79" s="142"/>
      <c r="I79" s="142"/>
      <c r="J79" s="142"/>
      <c r="K79" s="142"/>
      <c r="L79" s="142"/>
      <c r="M79" s="142"/>
      <c r="N79" s="142"/>
      <c r="O79" s="142"/>
      <c r="P79" s="142"/>
    </row>
    <row r="80" spans="2:16" x14ac:dyDescent="0.25">
      <c r="B80" s="142"/>
      <c r="C80" s="142"/>
      <c r="D80" s="142"/>
      <c r="E80" s="142"/>
      <c r="F80" s="142"/>
      <c r="G80" s="142"/>
      <c r="H80" s="142"/>
      <c r="I80" s="142"/>
      <c r="J80" s="142"/>
      <c r="K80" s="142"/>
      <c r="L80" s="142"/>
      <c r="M80" s="142"/>
      <c r="N80" s="142"/>
      <c r="O80" s="142"/>
      <c r="P80" s="142"/>
    </row>
    <row r="81" spans="2:16" x14ac:dyDescent="0.25">
      <c r="B81" s="142"/>
      <c r="C81" s="142"/>
      <c r="D81" s="142"/>
      <c r="E81" s="142"/>
      <c r="F81" s="142"/>
      <c r="G81" s="142"/>
      <c r="H81" s="142"/>
      <c r="I81" s="142"/>
      <c r="J81" s="142"/>
      <c r="K81" s="142"/>
      <c r="L81" s="142"/>
      <c r="M81" s="142"/>
      <c r="N81" s="142"/>
      <c r="O81" s="142"/>
      <c r="P81" s="142"/>
    </row>
    <row r="82" spans="2:16" x14ac:dyDescent="0.25">
      <c r="B82" s="142"/>
      <c r="C82" s="142"/>
      <c r="D82" s="142"/>
      <c r="E82" s="142"/>
      <c r="F82" s="142"/>
      <c r="G82" s="142"/>
      <c r="H82" s="142"/>
      <c r="I82" s="142"/>
      <c r="J82" s="142"/>
      <c r="K82" s="142"/>
      <c r="L82" s="142"/>
      <c r="M82" s="142"/>
      <c r="N82" s="142"/>
      <c r="O82" s="142"/>
      <c r="P82" s="142"/>
    </row>
    <row r="83" spans="2:16" x14ac:dyDescent="0.25">
      <c r="B83" s="142"/>
      <c r="C83" s="142"/>
      <c r="D83" s="142"/>
      <c r="E83" s="142"/>
      <c r="F83" s="142"/>
      <c r="G83" s="142"/>
      <c r="H83" s="142"/>
      <c r="I83" s="142"/>
      <c r="J83" s="142"/>
      <c r="K83" s="142"/>
      <c r="L83" s="142"/>
      <c r="M83" s="142"/>
      <c r="N83" s="142"/>
      <c r="O83" s="142"/>
      <c r="P83" s="142"/>
    </row>
    <row r="84" spans="2:16" x14ac:dyDescent="0.25">
      <c r="B84" s="142"/>
      <c r="C84" s="142"/>
      <c r="D84" s="142"/>
      <c r="E84" s="142"/>
      <c r="F84" s="142"/>
      <c r="G84" s="142"/>
      <c r="H84" s="142"/>
      <c r="I84" s="142"/>
      <c r="J84" s="142"/>
      <c r="K84" s="142"/>
      <c r="L84" s="142"/>
      <c r="M84" s="142"/>
      <c r="N84" s="142"/>
      <c r="O84" s="142"/>
      <c r="P84" s="142"/>
    </row>
    <row r="85" spans="2:16" x14ac:dyDescent="0.25">
      <c r="B85" s="142"/>
      <c r="C85" s="142"/>
      <c r="D85" s="142"/>
      <c r="E85" s="142"/>
      <c r="F85" s="142"/>
      <c r="G85" s="142"/>
      <c r="H85" s="142"/>
      <c r="I85" s="142"/>
      <c r="J85" s="142"/>
      <c r="K85" s="142"/>
      <c r="L85" s="142"/>
      <c r="M85" s="142"/>
      <c r="N85" s="142"/>
      <c r="O85" s="142"/>
      <c r="P85" s="142"/>
    </row>
    <row r="86" spans="2:16" x14ac:dyDescent="0.25">
      <c r="B86" s="142"/>
      <c r="C86" s="142"/>
      <c r="D86" s="142"/>
      <c r="E86" s="142"/>
      <c r="F86" s="142"/>
      <c r="G86" s="142"/>
      <c r="H86" s="142"/>
      <c r="I86" s="142"/>
      <c r="J86" s="142"/>
      <c r="K86" s="142"/>
      <c r="L86" s="142"/>
      <c r="M86" s="142"/>
      <c r="N86" s="142"/>
      <c r="O86" s="142"/>
      <c r="P86" s="142"/>
    </row>
    <row r="87" spans="2:16" x14ac:dyDescent="0.25">
      <c r="B87" s="142"/>
      <c r="C87" s="142"/>
      <c r="D87" s="142"/>
      <c r="E87" s="142"/>
      <c r="F87" s="142"/>
      <c r="G87" s="142"/>
      <c r="H87" s="142"/>
      <c r="I87" s="142"/>
      <c r="J87" s="142"/>
      <c r="K87" s="142"/>
      <c r="L87" s="142"/>
      <c r="M87" s="142"/>
      <c r="N87" s="142"/>
      <c r="O87" s="142"/>
      <c r="P87" s="142"/>
    </row>
    <row r="88" spans="2:16" x14ac:dyDescent="0.25">
      <c r="B88" s="142"/>
      <c r="C88" s="142"/>
      <c r="D88" s="142"/>
      <c r="E88" s="142"/>
      <c r="F88" s="142"/>
      <c r="G88" s="142"/>
      <c r="H88" s="142"/>
      <c r="I88" s="142"/>
      <c r="J88" s="142"/>
      <c r="K88" s="142"/>
      <c r="L88" s="142"/>
      <c r="M88" s="142"/>
      <c r="N88" s="142"/>
      <c r="O88" s="142"/>
      <c r="P88" s="142"/>
    </row>
    <row r="89" spans="2:16" x14ac:dyDescent="0.25">
      <c r="B89" s="142"/>
      <c r="C89" s="142"/>
      <c r="D89" s="142"/>
      <c r="E89" s="142"/>
      <c r="F89" s="142"/>
      <c r="G89" s="142"/>
      <c r="H89" s="142"/>
      <c r="I89" s="142"/>
      <c r="J89" s="142"/>
      <c r="K89" s="142"/>
      <c r="L89" s="142"/>
      <c r="M89" s="142"/>
      <c r="N89" s="142"/>
      <c r="O89" s="142"/>
      <c r="P89" s="142"/>
    </row>
    <row r="90" spans="2:16" x14ac:dyDescent="0.25">
      <c r="B90" s="142"/>
      <c r="C90" s="142"/>
      <c r="D90" s="142"/>
      <c r="E90" s="142"/>
      <c r="F90" s="142"/>
      <c r="G90" s="142"/>
      <c r="H90" s="142"/>
      <c r="I90" s="142"/>
      <c r="J90" s="142"/>
      <c r="K90" s="142"/>
      <c r="L90" s="142"/>
      <c r="M90" s="142"/>
      <c r="N90" s="142"/>
      <c r="O90" s="142"/>
      <c r="P90" s="142"/>
    </row>
    <row r="91" spans="2:16" x14ac:dyDescent="0.25">
      <c r="B91" s="142"/>
      <c r="C91" s="142"/>
      <c r="D91" s="142"/>
      <c r="E91" s="142"/>
      <c r="F91" s="142"/>
      <c r="G91" s="142"/>
      <c r="H91" s="142"/>
      <c r="I91" s="142"/>
      <c r="J91" s="142"/>
      <c r="K91" s="142"/>
      <c r="L91" s="142"/>
      <c r="M91" s="142"/>
      <c r="N91" s="142"/>
      <c r="O91" s="142"/>
      <c r="P91" s="142"/>
    </row>
    <row r="92" spans="2:16" x14ac:dyDescent="0.25">
      <c r="B92" s="142"/>
      <c r="C92" s="142"/>
      <c r="D92" s="142"/>
      <c r="E92" s="142"/>
      <c r="F92" s="142"/>
      <c r="G92" s="142"/>
      <c r="H92" s="142"/>
      <c r="I92" s="142"/>
      <c r="J92" s="142"/>
      <c r="K92" s="142"/>
      <c r="L92" s="142"/>
      <c r="M92" s="142"/>
      <c r="N92" s="142"/>
      <c r="O92" s="142"/>
      <c r="P92" s="142"/>
    </row>
    <row r="93" spans="2:16" x14ac:dyDescent="0.25">
      <c r="B93" s="142"/>
      <c r="C93" s="142"/>
      <c r="D93" s="142"/>
      <c r="E93" s="142"/>
      <c r="F93" s="142"/>
      <c r="G93" s="142"/>
      <c r="H93" s="142"/>
      <c r="I93" s="142"/>
      <c r="J93" s="142"/>
      <c r="K93" s="142"/>
      <c r="L93" s="142"/>
      <c r="M93" s="142"/>
      <c r="N93" s="142"/>
      <c r="O93" s="142"/>
      <c r="P93" s="142"/>
    </row>
    <row r="94" spans="2:16" x14ac:dyDescent="0.25">
      <c r="B94" s="142"/>
      <c r="C94" s="142"/>
      <c r="D94" s="142"/>
      <c r="E94" s="142"/>
      <c r="F94" s="142"/>
      <c r="G94" s="142"/>
      <c r="H94" s="142"/>
      <c r="I94" s="142"/>
      <c r="J94" s="142"/>
      <c r="K94" s="142"/>
      <c r="L94" s="142"/>
      <c r="M94" s="142"/>
      <c r="N94" s="142"/>
      <c r="O94" s="142"/>
      <c r="P94" s="142"/>
    </row>
    <row r="95" spans="2:16" x14ac:dyDescent="0.25">
      <c r="B95" s="142"/>
      <c r="C95" s="142"/>
      <c r="D95" s="142"/>
      <c r="E95" s="142"/>
      <c r="F95" s="142"/>
      <c r="G95" s="142"/>
      <c r="H95" s="142"/>
      <c r="I95" s="142"/>
      <c r="J95" s="142"/>
      <c r="K95" s="142"/>
      <c r="L95" s="142"/>
      <c r="M95" s="142"/>
      <c r="N95" s="142"/>
      <c r="O95" s="142"/>
      <c r="P95" s="142"/>
    </row>
    <row r="96" spans="2:16" x14ac:dyDescent="0.25">
      <c r="B96" s="142"/>
      <c r="C96" s="142"/>
      <c r="D96" s="142"/>
      <c r="E96" s="142"/>
      <c r="F96" s="142"/>
      <c r="G96" s="142"/>
      <c r="H96" s="142"/>
      <c r="I96" s="142"/>
      <c r="J96" s="142"/>
      <c r="K96" s="142"/>
      <c r="L96" s="142"/>
      <c r="M96" s="142"/>
      <c r="N96" s="142"/>
      <c r="O96" s="142"/>
      <c r="P96" s="142"/>
    </row>
    <row r="97" spans="2:16" x14ac:dyDescent="0.25">
      <c r="B97" s="142"/>
      <c r="C97" s="142"/>
      <c r="D97" s="142"/>
      <c r="E97" s="142"/>
      <c r="F97" s="142"/>
      <c r="G97" s="142"/>
      <c r="H97" s="142"/>
      <c r="I97" s="142"/>
      <c r="J97" s="142"/>
      <c r="K97" s="142"/>
      <c r="L97" s="142"/>
      <c r="M97" s="142"/>
      <c r="N97" s="142"/>
      <c r="O97" s="142"/>
      <c r="P97" s="142"/>
    </row>
    <row r="98" spans="2:16" x14ac:dyDescent="0.25">
      <c r="B98" s="142"/>
      <c r="C98" s="142"/>
      <c r="D98" s="142"/>
      <c r="E98" s="142"/>
      <c r="F98" s="142"/>
      <c r="G98" s="142"/>
      <c r="H98" s="142"/>
      <c r="I98" s="142"/>
      <c r="J98" s="142"/>
      <c r="K98" s="142"/>
      <c r="L98" s="142"/>
      <c r="M98" s="142"/>
      <c r="N98" s="142"/>
      <c r="O98" s="142"/>
      <c r="P98" s="142"/>
    </row>
    <row r="99" spans="2:16" x14ac:dyDescent="0.25">
      <c r="B99" s="142"/>
      <c r="C99" s="142"/>
      <c r="D99" s="142"/>
      <c r="E99" s="142"/>
      <c r="F99" s="142"/>
      <c r="G99" s="142"/>
      <c r="H99" s="142"/>
      <c r="I99" s="142"/>
      <c r="J99" s="142"/>
      <c r="K99" s="142"/>
      <c r="L99" s="142"/>
      <c r="M99" s="142"/>
      <c r="N99" s="142"/>
      <c r="O99" s="142"/>
      <c r="P99" s="142"/>
    </row>
    <row r="100" spans="2:16" x14ac:dyDescent="0.25">
      <c r="B100" s="142"/>
      <c r="C100" s="142"/>
      <c r="D100" s="142"/>
      <c r="E100" s="142"/>
      <c r="F100" s="142"/>
      <c r="G100" s="142"/>
      <c r="H100" s="142"/>
      <c r="I100" s="142"/>
      <c r="J100" s="142"/>
      <c r="K100" s="142"/>
      <c r="L100" s="142"/>
      <c r="M100" s="142"/>
      <c r="N100" s="142"/>
      <c r="O100" s="142"/>
      <c r="P100" s="142"/>
    </row>
    <row r="101" spans="2:16" x14ac:dyDescent="0.25">
      <c r="B101" s="142"/>
      <c r="C101" s="142"/>
      <c r="D101" s="142"/>
      <c r="E101" s="142"/>
      <c r="F101" s="142"/>
      <c r="G101" s="142"/>
      <c r="H101" s="142"/>
      <c r="I101" s="142"/>
      <c r="J101" s="142"/>
      <c r="K101" s="142"/>
      <c r="L101" s="142"/>
      <c r="M101" s="142"/>
      <c r="N101" s="142"/>
      <c r="O101" s="142"/>
      <c r="P101" s="142"/>
    </row>
    <row r="102" spans="2:16" x14ac:dyDescent="0.25">
      <c r="B102" s="142"/>
      <c r="C102" s="142"/>
      <c r="D102" s="142"/>
      <c r="E102" s="142"/>
      <c r="F102" s="142"/>
      <c r="G102" s="142"/>
      <c r="H102" s="142"/>
      <c r="I102" s="142"/>
      <c r="J102" s="142"/>
      <c r="K102" s="142"/>
      <c r="L102" s="142"/>
      <c r="M102" s="142"/>
      <c r="N102" s="142"/>
      <c r="O102" s="142"/>
      <c r="P102" s="142"/>
    </row>
    <row r="103" spans="2:16" x14ac:dyDescent="0.25">
      <c r="B103" s="142"/>
      <c r="C103" s="142"/>
      <c r="D103" s="142"/>
      <c r="E103" s="142"/>
      <c r="F103" s="142"/>
      <c r="G103" s="142"/>
      <c r="H103" s="142"/>
      <c r="I103" s="142"/>
      <c r="J103" s="142"/>
      <c r="K103" s="142"/>
      <c r="L103" s="142"/>
      <c r="M103" s="142"/>
      <c r="N103" s="142"/>
      <c r="O103" s="142"/>
      <c r="P103" s="142"/>
    </row>
    <row r="104" spans="2:16" x14ac:dyDescent="0.25">
      <c r="B104" s="142"/>
      <c r="C104" s="142"/>
      <c r="D104" s="142"/>
      <c r="E104" s="142"/>
      <c r="F104" s="142"/>
      <c r="G104" s="142"/>
      <c r="H104" s="142"/>
      <c r="I104" s="142"/>
      <c r="J104" s="142"/>
      <c r="K104" s="142"/>
      <c r="L104" s="142"/>
      <c r="M104" s="142"/>
      <c r="N104" s="142"/>
      <c r="O104" s="142"/>
      <c r="P104" s="142"/>
    </row>
    <row r="105" spans="2:16" x14ac:dyDescent="0.25">
      <c r="B105" s="142"/>
      <c r="C105" s="142"/>
      <c r="D105" s="142"/>
      <c r="E105" s="142"/>
      <c r="F105" s="142"/>
      <c r="G105" s="142"/>
      <c r="H105" s="142"/>
      <c r="I105" s="142"/>
      <c r="J105" s="142"/>
      <c r="K105" s="142"/>
      <c r="L105" s="142"/>
      <c r="M105" s="142"/>
      <c r="N105" s="142"/>
      <c r="O105" s="142"/>
      <c r="P105" s="142"/>
    </row>
    <row r="106" spans="2:16" x14ac:dyDescent="0.25">
      <c r="B106" s="142"/>
      <c r="C106" s="142"/>
      <c r="D106" s="142"/>
      <c r="E106" s="142"/>
      <c r="F106" s="142"/>
      <c r="G106" s="142"/>
      <c r="H106" s="142"/>
      <c r="I106" s="142"/>
      <c r="J106" s="142"/>
      <c r="K106" s="142"/>
      <c r="L106" s="142"/>
      <c r="M106" s="142"/>
      <c r="N106" s="142"/>
      <c r="O106" s="142"/>
      <c r="P106" s="142"/>
    </row>
    <row r="107" spans="2:16" x14ac:dyDescent="0.25">
      <c r="B107" s="142"/>
      <c r="C107" s="142"/>
      <c r="D107" s="142"/>
      <c r="E107" s="142"/>
      <c r="F107" s="142"/>
      <c r="G107" s="142"/>
      <c r="H107" s="142"/>
      <c r="I107" s="142"/>
      <c r="J107" s="142"/>
      <c r="K107" s="142"/>
      <c r="L107" s="142"/>
      <c r="M107" s="142"/>
      <c r="N107" s="142"/>
      <c r="O107" s="142"/>
      <c r="P107" s="142"/>
    </row>
    <row r="108" spans="2:16" x14ac:dyDescent="0.25">
      <c r="B108" s="142"/>
      <c r="C108" s="142"/>
      <c r="D108" s="142"/>
      <c r="E108" s="142"/>
      <c r="F108" s="142"/>
      <c r="G108" s="142"/>
      <c r="H108" s="142"/>
      <c r="I108" s="142"/>
      <c r="J108" s="142"/>
      <c r="K108" s="142"/>
      <c r="L108" s="142"/>
      <c r="M108" s="142"/>
      <c r="N108" s="142"/>
      <c r="O108" s="142"/>
      <c r="P108" s="142"/>
    </row>
    <row r="109" spans="2:16" x14ac:dyDescent="0.25">
      <c r="B109" s="142"/>
      <c r="C109" s="142"/>
      <c r="D109" s="142"/>
      <c r="E109" s="142"/>
      <c r="F109" s="142"/>
      <c r="G109" s="142"/>
      <c r="H109" s="142"/>
      <c r="I109" s="142"/>
      <c r="J109" s="142"/>
      <c r="K109" s="142"/>
      <c r="L109" s="142"/>
      <c r="M109" s="142"/>
      <c r="N109" s="142"/>
      <c r="O109" s="142"/>
      <c r="P109" s="142"/>
    </row>
    <row r="110" spans="2:16" x14ac:dyDescent="0.25">
      <c r="B110" s="142"/>
      <c r="C110" s="142"/>
      <c r="D110" s="142"/>
      <c r="E110" s="142"/>
      <c r="F110" s="142"/>
      <c r="G110" s="142"/>
      <c r="H110" s="142"/>
      <c r="I110" s="142"/>
      <c r="J110" s="142"/>
      <c r="K110" s="142"/>
      <c r="L110" s="142"/>
      <c r="M110" s="142"/>
      <c r="N110" s="142"/>
      <c r="O110" s="142"/>
      <c r="P110" s="142"/>
    </row>
    <row r="111" spans="2:16" x14ac:dyDescent="0.25">
      <c r="B111" s="142"/>
      <c r="C111" s="142"/>
      <c r="D111" s="142"/>
      <c r="E111" s="142"/>
      <c r="F111" s="142"/>
      <c r="G111" s="142"/>
      <c r="H111" s="142"/>
      <c r="I111" s="142"/>
      <c r="J111" s="142"/>
      <c r="K111" s="142"/>
      <c r="L111" s="142"/>
      <c r="M111" s="142"/>
      <c r="N111" s="142"/>
      <c r="O111" s="142"/>
      <c r="P111" s="142"/>
    </row>
    <row r="112" spans="2:16" x14ac:dyDescent="0.25">
      <c r="B112" s="142"/>
      <c r="C112" s="142"/>
      <c r="D112" s="142"/>
      <c r="E112" s="142"/>
      <c r="F112" s="142"/>
      <c r="G112" s="142"/>
      <c r="H112" s="142"/>
      <c r="I112" s="142"/>
      <c r="J112" s="142"/>
      <c r="K112" s="142"/>
      <c r="L112" s="142"/>
      <c r="M112" s="142"/>
      <c r="N112" s="142"/>
      <c r="O112" s="142"/>
      <c r="P112" s="142"/>
    </row>
    <row r="113" spans="2:16" x14ac:dyDescent="0.25">
      <c r="B113" s="142"/>
      <c r="C113" s="142"/>
      <c r="D113" s="142"/>
      <c r="E113" s="142"/>
      <c r="F113" s="142"/>
      <c r="G113" s="142"/>
      <c r="H113" s="142"/>
      <c r="I113" s="142"/>
      <c r="J113" s="142"/>
      <c r="K113" s="142"/>
      <c r="L113" s="142"/>
      <c r="M113" s="142"/>
      <c r="N113" s="142"/>
      <c r="O113" s="142"/>
      <c r="P113" s="142"/>
    </row>
    <row r="114" spans="2:16" x14ac:dyDescent="0.25">
      <c r="B114" s="142"/>
      <c r="C114" s="142"/>
      <c r="D114" s="142"/>
      <c r="E114" s="142"/>
      <c r="F114" s="142"/>
      <c r="G114" s="142"/>
      <c r="H114" s="142"/>
      <c r="I114" s="142"/>
      <c r="J114" s="142"/>
      <c r="K114" s="142"/>
      <c r="L114" s="142"/>
      <c r="M114" s="142"/>
      <c r="N114" s="142"/>
      <c r="O114" s="142"/>
      <c r="P114" s="142"/>
    </row>
    <row r="115" spans="2:16" x14ac:dyDescent="0.25">
      <c r="B115" s="142"/>
      <c r="C115" s="142"/>
      <c r="D115" s="142"/>
      <c r="E115" s="142"/>
      <c r="F115" s="142"/>
      <c r="G115" s="142"/>
      <c r="H115" s="142"/>
      <c r="I115" s="142"/>
      <c r="J115" s="142"/>
      <c r="K115" s="142"/>
      <c r="L115" s="142"/>
      <c r="M115" s="142"/>
      <c r="N115" s="142"/>
      <c r="O115" s="142"/>
      <c r="P115" s="142"/>
    </row>
    <row r="116" spans="2:16" x14ac:dyDescent="0.25">
      <c r="B116" s="142"/>
      <c r="C116" s="142"/>
      <c r="D116" s="142"/>
      <c r="E116" s="142"/>
      <c r="F116" s="142"/>
      <c r="G116" s="142"/>
      <c r="H116" s="142"/>
      <c r="I116" s="142"/>
      <c r="J116" s="142"/>
      <c r="K116" s="142"/>
      <c r="L116" s="142"/>
      <c r="M116" s="142"/>
      <c r="N116" s="142"/>
      <c r="O116" s="142"/>
      <c r="P116" s="142"/>
    </row>
    <row r="117" spans="2:16" x14ac:dyDescent="0.25">
      <c r="B117" s="142"/>
      <c r="C117" s="142"/>
      <c r="D117" s="142"/>
      <c r="E117" s="142"/>
      <c r="F117" s="142"/>
      <c r="G117" s="142"/>
      <c r="H117" s="142"/>
      <c r="I117" s="142"/>
      <c r="J117" s="142"/>
      <c r="K117" s="142"/>
      <c r="L117" s="142"/>
      <c r="M117" s="142"/>
      <c r="N117" s="142"/>
      <c r="O117" s="142"/>
      <c r="P117" s="142"/>
    </row>
    <row r="118" spans="2:16" x14ac:dyDescent="0.25">
      <c r="B118" s="142"/>
      <c r="C118" s="142"/>
      <c r="D118" s="142"/>
      <c r="E118" s="142"/>
      <c r="F118" s="142"/>
      <c r="G118" s="142"/>
      <c r="H118" s="142"/>
      <c r="I118" s="142"/>
      <c r="J118" s="142"/>
      <c r="K118" s="142"/>
      <c r="L118" s="142"/>
      <c r="M118" s="142"/>
      <c r="N118" s="142"/>
      <c r="O118" s="142"/>
      <c r="P118" s="142"/>
    </row>
    <row r="119" spans="2:16" x14ac:dyDescent="0.25">
      <c r="B119" s="142"/>
      <c r="C119" s="142"/>
      <c r="D119" s="142"/>
      <c r="E119" s="142"/>
      <c r="F119" s="142"/>
      <c r="G119" s="142"/>
      <c r="H119" s="142"/>
      <c r="I119" s="142"/>
      <c r="J119" s="142"/>
      <c r="K119" s="142"/>
      <c r="L119" s="142"/>
      <c r="M119" s="142"/>
      <c r="N119" s="142"/>
      <c r="O119" s="142"/>
      <c r="P119" s="142"/>
    </row>
    <row r="120" spans="2:16" x14ac:dyDescent="0.25">
      <c r="B120" s="142"/>
      <c r="C120" s="142"/>
      <c r="D120" s="142"/>
      <c r="E120" s="142"/>
      <c r="F120" s="142"/>
      <c r="G120" s="142"/>
      <c r="H120" s="142"/>
      <c r="I120" s="142"/>
      <c r="J120" s="142"/>
      <c r="K120" s="142"/>
      <c r="L120" s="142"/>
      <c r="M120" s="142"/>
      <c r="N120" s="142"/>
      <c r="O120" s="142"/>
      <c r="P120" s="142"/>
    </row>
    <row r="121" spans="2:16" x14ac:dyDescent="0.25">
      <c r="B121" s="142"/>
      <c r="C121" s="142"/>
      <c r="D121" s="142"/>
      <c r="E121" s="142"/>
      <c r="F121" s="142"/>
      <c r="G121" s="142"/>
      <c r="H121" s="142"/>
      <c r="I121" s="142"/>
      <c r="J121" s="142"/>
      <c r="K121" s="142"/>
      <c r="L121" s="142"/>
      <c r="M121" s="142"/>
      <c r="N121" s="142"/>
      <c r="O121" s="142"/>
      <c r="P121" s="142"/>
    </row>
    <row r="122" spans="2:16" x14ac:dyDescent="0.25">
      <c r="B122" s="142"/>
      <c r="C122" s="142"/>
      <c r="D122" s="142"/>
      <c r="E122" s="142"/>
      <c r="F122" s="142"/>
      <c r="G122" s="142"/>
      <c r="H122" s="142"/>
      <c r="I122" s="142"/>
      <c r="J122" s="142"/>
      <c r="K122" s="142"/>
      <c r="L122" s="142"/>
      <c r="M122" s="142"/>
      <c r="N122" s="142"/>
      <c r="O122" s="142"/>
      <c r="P122" s="142"/>
    </row>
    <row r="123" spans="2:16" x14ac:dyDescent="0.25">
      <c r="B123" s="142"/>
      <c r="C123" s="142"/>
      <c r="D123" s="142"/>
      <c r="E123" s="142"/>
      <c r="F123" s="142"/>
      <c r="G123" s="142"/>
      <c r="H123" s="142"/>
      <c r="I123" s="142"/>
      <c r="J123" s="142"/>
      <c r="K123" s="142"/>
      <c r="L123" s="142"/>
      <c r="M123" s="142"/>
      <c r="N123" s="142"/>
      <c r="O123" s="142"/>
      <c r="P123" s="142"/>
    </row>
    <row r="124" spans="2:16" x14ac:dyDescent="0.25">
      <c r="B124" s="142"/>
      <c r="C124" s="142"/>
      <c r="D124" s="142"/>
      <c r="E124" s="142"/>
      <c r="F124" s="142"/>
      <c r="G124" s="142"/>
      <c r="H124" s="142"/>
      <c r="I124" s="142"/>
      <c r="J124" s="142"/>
      <c r="K124" s="142"/>
      <c r="L124" s="142"/>
      <c r="M124" s="142"/>
      <c r="N124" s="142"/>
      <c r="O124" s="142"/>
      <c r="P124" s="142"/>
    </row>
    <row r="125" spans="2:16" x14ac:dyDescent="0.25">
      <c r="B125" s="142"/>
      <c r="C125" s="142"/>
      <c r="D125" s="142"/>
      <c r="E125" s="142"/>
      <c r="F125" s="142"/>
      <c r="G125" s="142"/>
      <c r="H125" s="142"/>
      <c r="I125" s="142"/>
      <c r="J125" s="142"/>
      <c r="K125" s="142"/>
      <c r="L125" s="142"/>
      <c r="M125" s="142"/>
      <c r="N125" s="142"/>
      <c r="O125" s="142"/>
      <c r="P125" s="142"/>
    </row>
    <row r="126" spans="2:16" x14ac:dyDescent="0.25">
      <c r="B126" s="142"/>
      <c r="C126" s="142"/>
      <c r="D126" s="142"/>
      <c r="E126" s="142"/>
      <c r="F126" s="142"/>
      <c r="G126" s="142"/>
      <c r="H126" s="142"/>
      <c r="I126" s="142"/>
      <c r="J126" s="142"/>
      <c r="K126" s="142"/>
      <c r="L126" s="142"/>
      <c r="M126" s="142"/>
      <c r="N126" s="142"/>
      <c r="O126" s="142"/>
      <c r="P126" s="142"/>
    </row>
    <row r="127" spans="2:16" x14ac:dyDescent="0.25">
      <c r="B127" s="142"/>
      <c r="C127" s="142"/>
      <c r="D127" s="142"/>
      <c r="E127" s="142"/>
      <c r="F127" s="142"/>
      <c r="G127" s="142"/>
      <c r="H127" s="142"/>
      <c r="I127" s="142"/>
      <c r="J127" s="142"/>
      <c r="K127" s="142"/>
      <c r="L127" s="142"/>
      <c r="M127" s="142"/>
      <c r="N127" s="142"/>
      <c r="O127" s="142"/>
      <c r="P127" s="142"/>
    </row>
    <row r="128" spans="2:16" x14ac:dyDescent="0.25">
      <c r="B128" s="142"/>
      <c r="C128" s="142"/>
      <c r="D128" s="142"/>
      <c r="E128" s="142"/>
      <c r="F128" s="142"/>
      <c r="G128" s="142"/>
      <c r="H128" s="142"/>
      <c r="I128" s="142"/>
      <c r="J128" s="142"/>
      <c r="K128" s="142"/>
      <c r="L128" s="142"/>
      <c r="M128" s="142"/>
      <c r="N128" s="142"/>
      <c r="O128" s="142"/>
      <c r="P128" s="142"/>
    </row>
    <row r="129" spans="2:16" x14ac:dyDescent="0.25">
      <c r="B129" s="142"/>
      <c r="C129" s="142"/>
      <c r="D129" s="142"/>
      <c r="E129" s="142"/>
      <c r="F129" s="142"/>
      <c r="G129" s="142"/>
      <c r="H129" s="142"/>
      <c r="I129" s="142"/>
      <c r="J129" s="142"/>
      <c r="K129" s="142"/>
      <c r="L129" s="142"/>
      <c r="M129" s="142"/>
      <c r="N129" s="142"/>
      <c r="O129" s="142"/>
      <c r="P129" s="142"/>
    </row>
    <row r="130" spans="2:16" x14ac:dyDescent="0.25">
      <c r="B130" s="142"/>
      <c r="C130" s="142"/>
      <c r="D130" s="142"/>
      <c r="E130" s="142"/>
      <c r="F130" s="142"/>
      <c r="G130" s="142"/>
      <c r="H130" s="142"/>
      <c r="I130" s="142"/>
      <c r="J130" s="142"/>
      <c r="K130" s="142"/>
      <c r="L130" s="142"/>
      <c r="M130" s="142"/>
      <c r="N130" s="142"/>
      <c r="O130" s="142"/>
      <c r="P130" s="142"/>
    </row>
    <row r="131" spans="2:16" x14ac:dyDescent="0.25">
      <c r="B131" s="142"/>
      <c r="C131" s="142"/>
      <c r="D131" s="142"/>
      <c r="E131" s="142"/>
      <c r="F131" s="142"/>
      <c r="G131" s="142"/>
      <c r="H131" s="142"/>
      <c r="I131" s="142"/>
      <c r="J131" s="142"/>
      <c r="K131" s="142"/>
      <c r="L131" s="142"/>
      <c r="M131" s="142"/>
      <c r="N131" s="142"/>
      <c r="O131" s="142"/>
      <c r="P131" s="142"/>
    </row>
    <row r="132" spans="2:16" x14ac:dyDescent="0.25">
      <c r="B132" s="142"/>
      <c r="C132" s="142"/>
      <c r="D132" s="142"/>
      <c r="E132" s="142"/>
      <c r="F132" s="142"/>
      <c r="G132" s="142"/>
      <c r="H132" s="142"/>
      <c r="I132" s="142"/>
      <c r="J132" s="142"/>
      <c r="K132" s="142"/>
      <c r="L132" s="142"/>
      <c r="M132" s="142"/>
      <c r="N132" s="142"/>
      <c r="O132" s="142"/>
      <c r="P132" s="142"/>
    </row>
    <row r="133" spans="2:16" x14ac:dyDescent="0.25">
      <c r="B133" s="142"/>
      <c r="C133" s="142"/>
      <c r="D133" s="142"/>
      <c r="E133" s="142"/>
      <c r="F133" s="142"/>
      <c r="G133" s="142"/>
      <c r="H133" s="142"/>
      <c r="I133" s="142"/>
      <c r="J133" s="142"/>
      <c r="K133" s="142"/>
      <c r="L133" s="142"/>
      <c r="M133" s="142"/>
      <c r="N133" s="142"/>
      <c r="O133" s="142"/>
      <c r="P133" s="142"/>
    </row>
    <row r="134" spans="2:16" x14ac:dyDescent="0.25">
      <c r="B134" s="142"/>
      <c r="C134" s="142"/>
      <c r="D134" s="142"/>
      <c r="E134" s="142"/>
      <c r="F134" s="142"/>
      <c r="G134" s="142"/>
      <c r="H134" s="142"/>
      <c r="I134" s="142"/>
      <c r="J134" s="142"/>
      <c r="K134" s="142"/>
      <c r="L134" s="142"/>
      <c r="M134" s="142"/>
      <c r="N134" s="142"/>
      <c r="O134" s="142"/>
      <c r="P134" s="142"/>
    </row>
    <row r="135" spans="2:16" x14ac:dyDescent="0.25">
      <c r="B135" s="142"/>
      <c r="C135" s="142"/>
      <c r="D135" s="142"/>
      <c r="E135" s="142"/>
      <c r="F135" s="142"/>
      <c r="G135" s="142"/>
      <c r="H135" s="142"/>
      <c r="I135" s="142"/>
      <c r="J135" s="142"/>
      <c r="K135" s="142"/>
      <c r="L135" s="142"/>
      <c r="M135" s="142"/>
      <c r="N135" s="142"/>
      <c r="O135" s="142"/>
      <c r="P135" s="142"/>
    </row>
    <row r="136" spans="2:16" x14ac:dyDescent="0.25">
      <c r="B136" s="142"/>
      <c r="C136" s="142"/>
      <c r="D136" s="142"/>
      <c r="E136" s="142"/>
      <c r="F136" s="142"/>
      <c r="G136" s="142"/>
      <c r="H136" s="142"/>
      <c r="I136" s="142"/>
      <c r="J136" s="142"/>
      <c r="K136" s="142"/>
      <c r="L136" s="142"/>
      <c r="M136" s="142"/>
      <c r="N136" s="142"/>
      <c r="O136" s="142"/>
      <c r="P136" s="142"/>
    </row>
    <row r="137" spans="2:16" x14ac:dyDescent="0.25">
      <c r="B137" s="142"/>
      <c r="C137" s="142"/>
      <c r="D137" s="142"/>
      <c r="E137" s="142"/>
      <c r="F137" s="142"/>
      <c r="G137" s="142"/>
      <c r="H137" s="142"/>
      <c r="I137" s="142"/>
      <c r="J137" s="142"/>
      <c r="K137" s="142"/>
      <c r="L137" s="142"/>
      <c r="M137" s="142"/>
      <c r="N137" s="142"/>
      <c r="O137" s="142"/>
      <c r="P137" s="142"/>
    </row>
    <row r="138" spans="2:16" x14ac:dyDescent="0.25">
      <c r="B138" s="142"/>
      <c r="C138" s="142"/>
      <c r="D138" s="142"/>
      <c r="E138" s="142"/>
      <c r="F138" s="142"/>
      <c r="G138" s="142"/>
      <c r="H138" s="142"/>
      <c r="I138" s="142"/>
      <c r="J138" s="142"/>
      <c r="K138" s="142"/>
      <c r="L138" s="142"/>
      <c r="M138" s="142"/>
      <c r="N138" s="142"/>
      <c r="O138" s="142"/>
      <c r="P138" s="142"/>
    </row>
    <row r="139" spans="2:16" x14ac:dyDescent="0.25">
      <c r="B139" s="142"/>
      <c r="C139" s="142"/>
      <c r="D139" s="142"/>
      <c r="E139" s="142"/>
      <c r="F139" s="142"/>
      <c r="G139" s="142"/>
      <c r="H139" s="142"/>
      <c r="I139" s="142"/>
      <c r="J139" s="142"/>
      <c r="K139" s="142"/>
      <c r="L139" s="142"/>
      <c r="M139" s="142"/>
      <c r="N139" s="142"/>
      <c r="O139" s="142"/>
      <c r="P139" s="142"/>
    </row>
    <row r="140" spans="2:16" x14ac:dyDescent="0.25">
      <c r="B140" s="142"/>
      <c r="C140" s="142"/>
      <c r="D140" s="142"/>
      <c r="E140" s="142"/>
      <c r="F140" s="142"/>
      <c r="G140" s="142"/>
      <c r="H140" s="142"/>
      <c r="I140" s="142"/>
      <c r="J140" s="142"/>
      <c r="K140" s="142"/>
      <c r="L140" s="142"/>
      <c r="M140" s="142"/>
      <c r="N140" s="142"/>
      <c r="O140" s="142"/>
      <c r="P140" s="142"/>
    </row>
    <row r="141" spans="2:16" x14ac:dyDescent="0.25">
      <c r="B141" s="142"/>
      <c r="C141" s="142"/>
      <c r="D141" s="142"/>
      <c r="E141" s="142"/>
      <c r="F141" s="142"/>
      <c r="G141" s="142"/>
      <c r="H141" s="142"/>
      <c r="I141" s="142"/>
      <c r="J141" s="142"/>
      <c r="K141" s="142"/>
      <c r="L141" s="142"/>
      <c r="M141" s="142"/>
      <c r="N141" s="142"/>
      <c r="O141" s="142"/>
      <c r="P141" s="142"/>
    </row>
    <row r="142" spans="2:16" x14ac:dyDescent="0.25">
      <c r="B142" s="142"/>
      <c r="C142" s="142"/>
      <c r="D142" s="142"/>
      <c r="E142" s="142"/>
      <c r="F142" s="142"/>
      <c r="G142" s="142"/>
      <c r="H142" s="142"/>
      <c r="I142" s="142"/>
      <c r="J142" s="142"/>
      <c r="K142" s="142"/>
      <c r="L142" s="142"/>
      <c r="M142" s="142"/>
      <c r="N142" s="142"/>
      <c r="O142" s="142"/>
      <c r="P142" s="142"/>
    </row>
    <row r="143" spans="2:16" x14ac:dyDescent="0.25">
      <c r="B143" s="142"/>
      <c r="C143" s="142"/>
      <c r="D143" s="142"/>
      <c r="E143" s="142"/>
      <c r="F143" s="142"/>
      <c r="G143" s="142"/>
      <c r="H143" s="142"/>
      <c r="I143" s="142"/>
      <c r="J143" s="142"/>
      <c r="K143" s="142"/>
      <c r="L143" s="142"/>
      <c r="M143" s="142"/>
      <c r="N143" s="142"/>
      <c r="O143" s="142"/>
      <c r="P143" s="142"/>
    </row>
    <row r="144" spans="2:16" x14ac:dyDescent="0.25">
      <c r="B144" s="142"/>
      <c r="C144" s="142"/>
      <c r="D144" s="142"/>
      <c r="E144" s="142"/>
      <c r="F144" s="142"/>
      <c r="G144" s="142"/>
      <c r="H144" s="142"/>
      <c r="I144" s="142"/>
      <c r="J144" s="142"/>
      <c r="K144" s="142"/>
      <c r="L144" s="142"/>
      <c r="M144" s="142"/>
      <c r="N144" s="142"/>
      <c r="O144" s="142"/>
      <c r="P144" s="142"/>
    </row>
    <row r="145" spans="2:16" x14ac:dyDescent="0.25">
      <c r="B145" s="142"/>
      <c r="C145" s="142"/>
      <c r="D145" s="142"/>
      <c r="E145" s="142"/>
      <c r="F145" s="142"/>
      <c r="G145" s="142"/>
      <c r="H145" s="142"/>
      <c r="I145" s="142"/>
      <c r="J145" s="142"/>
      <c r="K145" s="142"/>
      <c r="L145" s="142"/>
      <c r="M145" s="142"/>
      <c r="N145" s="142"/>
      <c r="O145" s="142"/>
      <c r="P145" s="142"/>
    </row>
    <row r="146" spans="2:16" x14ac:dyDescent="0.25">
      <c r="B146" s="142"/>
      <c r="C146" s="142"/>
      <c r="D146" s="142"/>
      <c r="E146" s="142"/>
      <c r="F146" s="142"/>
      <c r="G146" s="142"/>
      <c r="H146" s="142"/>
      <c r="I146" s="142"/>
      <c r="J146" s="142"/>
      <c r="K146" s="142"/>
      <c r="L146" s="142"/>
      <c r="M146" s="142"/>
      <c r="N146" s="142"/>
      <c r="O146" s="142"/>
      <c r="P146" s="142"/>
    </row>
    <row r="147" spans="2:16" x14ac:dyDescent="0.25">
      <c r="B147" s="142"/>
      <c r="C147" s="142"/>
      <c r="D147" s="142"/>
      <c r="E147" s="142"/>
      <c r="F147" s="142"/>
      <c r="G147" s="142"/>
      <c r="H147" s="142"/>
      <c r="I147" s="142"/>
      <c r="J147" s="142"/>
      <c r="K147" s="142"/>
      <c r="L147" s="142"/>
      <c r="M147" s="142"/>
      <c r="N147" s="142"/>
      <c r="O147" s="142"/>
      <c r="P147" s="142"/>
    </row>
    <row r="148" spans="2:16" x14ac:dyDescent="0.25">
      <c r="B148" s="142"/>
      <c r="C148" s="142"/>
      <c r="D148" s="142"/>
      <c r="E148" s="142"/>
      <c r="F148" s="142"/>
      <c r="G148" s="142"/>
      <c r="H148" s="142"/>
      <c r="I148" s="142"/>
      <c r="J148" s="142"/>
      <c r="K148" s="142"/>
      <c r="L148" s="142"/>
      <c r="M148" s="142"/>
      <c r="N148" s="142"/>
      <c r="O148" s="142"/>
      <c r="P148" s="142"/>
    </row>
    <row r="149" spans="2:16" x14ac:dyDescent="0.25">
      <c r="B149" s="142"/>
      <c r="C149" s="142"/>
      <c r="D149" s="142"/>
      <c r="E149" s="142"/>
      <c r="F149" s="142"/>
      <c r="G149" s="142"/>
      <c r="H149" s="142"/>
      <c r="I149" s="142"/>
      <c r="J149" s="142"/>
      <c r="K149" s="142"/>
      <c r="L149" s="142"/>
      <c r="M149" s="142"/>
      <c r="N149" s="142"/>
      <c r="O149" s="142"/>
      <c r="P149" s="142"/>
    </row>
    <row r="150" spans="2:16" x14ac:dyDescent="0.25">
      <c r="B150" s="142"/>
      <c r="C150" s="142"/>
      <c r="D150" s="142"/>
      <c r="E150" s="142"/>
      <c r="F150" s="142"/>
      <c r="G150" s="142"/>
      <c r="H150" s="142"/>
      <c r="I150" s="142"/>
      <c r="J150" s="142"/>
      <c r="K150" s="142"/>
      <c r="L150" s="142"/>
      <c r="M150" s="142"/>
      <c r="N150" s="142"/>
      <c r="O150" s="142"/>
      <c r="P150" s="142"/>
    </row>
    <row r="151" spans="2:16" x14ac:dyDescent="0.25">
      <c r="B151" s="142"/>
      <c r="C151" s="142"/>
      <c r="D151" s="142"/>
      <c r="E151" s="142"/>
      <c r="F151" s="142"/>
      <c r="G151" s="142"/>
      <c r="H151" s="142"/>
      <c r="I151" s="142"/>
      <c r="J151" s="142"/>
      <c r="K151" s="142"/>
      <c r="L151" s="142"/>
      <c r="M151" s="142"/>
      <c r="N151" s="142"/>
      <c r="O151" s="142"/>
      <c r="P151" s="142"/>
    </row>
    <row r="152" spans="2:16" x14ac:dyDescent="0.25">
      <c r="B152" s="142"/>
      <c r="C152" s="142"/>
      <c r="D152" s="142"/>
      <c r="E152" s="142"/>
      <c r="F152" s="142"/>
      <c r="G152" s="142"/>
      <c r="H152" s="142"/>
      <c r="I152" s="142"/>
      <c r="J152" s="142"/>
      <c r="K152" s="142"/>
      <c r="L152" s="142"/>
      <c r="M152" s="142"/>
      <c r="N152" s="142"/>
      <c r="O152" s="142"/>
      <c r="P152" s="142"/>
    </row>
    <row r="153" spans="2:16" x14ac:dyDescent="0.25">
      <c r="B153" s="142"/>
      <c r="C153" s="142"/>
      <c r="D153" s="142"/>
      <c r="E153" s="142"/>
      <c r="F153" s="142"/>
      <c r="G153" s="142"/>
      <c r="H153" s="142"/>
      <c r="I153" s="142"/>
      <c r="J153" s="142"/>
      <c r="K153" s="142"/>
      <c r="L153" s="142"/>
      <c r="M153" s="142"/>
      <c r="N153" s="142"/>
      <c r="O153" s="142"/>
      <c r="P153" s="142"/>
    </row>
    <row r="154" spans="2:16" x14ac:dyDescent="0.25">
      <c r="B154" s="142"/>
      <c r="C154" s="142"/>
      <c r="D154" s="142"/>
      <c r="E154" s="142"/>
      <c r="F154" s="142"/>
      <c r="G154" s="142"/>
      <c r="H154" s="142"/>
      <c r="I154" s="142"/>
      <c r="J154" s="142"/>
      <c r="K154" s="142"/>
      <c r="L154" s="142"/>
      <c r="M154" s="142"/>
      <c r="N154" s="142"/>
      <c r="O154" s="142"/>
      <c r="P154" s="142"/>
    </row>
    <row r="155" spans="2:16" x14ac:dyDescent="0.25">
      <c r="B155" s="142"/>
      <c r="C155" s="142"/>
      <c r="D155" s="142"/>
      <c r="E155" s="142"/>
      <c r="F155" s="142"/>
      <c r="G155" s="142"/>
      <c r="H155" s="142"/>
      <c r="I155" s="142"/>
      <c r="J155" s="142"/>
      <c r="K155" s="142"/>
      <c r="L155" s="142"/>
      <c r="M155" s="142"/>
      <c r="N155" s="142"/>
      <c r="O155" s="142"/>
      <c r="P155" s="142"/>
    </row>
    <row r="156" spans="2:16" x14ac:dyDescent="0.25">
      <c r="B156" s="142"/>
      <c r="C156" s="142"/>
      <c r="D156" s="142"/>
      <c r="E156" s="142"/>
      <c r="F156" s="142"/>
      <c r="G156" s="142"/>
      <c r="H156" s="142"/>
      <c r="I156" s="142"/>
      <c r="J156" s="142"/>
      <c r="K156" s="142"/>
      <c r="L156" s="142"/>
      <c r="M156" s="142"/>
      <c r="N156" s="142"/>
      <c r="O156" s="142"/>
      <c r="P156" s="142"/>
    </row>
    <row r="157" spans="2:16" x14ac:dyDescent="0.25">
      <c r="B157" s="142"/>
      <c r="C157" s="142"/>
      <c r="D157" s="142"/>
      <c r="E157" s="142"/>
      <c r="F157" s="142"/>
      <c r="G157" s="142"/>
      <c r="H157" s="142"/>
      <c r="I157" s="142"/>
      <c r="J157" s="142"/>
      <c r="K157" s="142"/>
      <c r="L157" s="142"/>
      <c r="M157" s="142"/>
      <c r="N157" s="142"/>
      <c r="O157" s="142"/>
      <c r="P157" s="142"/>
    </row>
    <row r="158" spans="2:16" x14ac:dyDescent="0.25">
      <c r="B158" s="142"/>
      <c r="C158" s="142"/>
      <c r="D158" s="142"/>
      <c r="E158" s="142"/>
      <c r="F158" s="142"/>
      <c r="G158" s="142"/>
      <c r="H158" s="142"/>
      <c r="I158" s="142"/>
      <c r="J158" s="142"/>
      <c r="K158" s="142"/>
      <c r="L158" s="142"/>
      <c r="M158" s="142"/>
      <c r="N158" s="142"/>
      <c r="O158" s="142"/>
      <c r="P158" s="142"/>
    </row>
    <row r="159" spans="2:16" x14ac:dyDescent="0.25">
      <c r="B159" s="142"/>
      <c r="C159" s="142"/>
      <c r="D159" s="142"/>
      <c r="E159" s="142"/>
      <c r="F159" s="142"/>
      <c r="G159" s="142"/>
      <c r="H159" s="142"/>
      <c r="I159" s="142"/>
      <c r="J159" s="142"/>
      <c r="K159" s="142"/>
      <c r="L159" s="142"/>
      <c r="M159" s="142"/>
      <c r="N159" s="142"/>
      <c r="O159" s="142"/>
      <c r="P159" s="142"/>
    </row>
    <row r="160" spans="2:16" x14ac:dyDescent="0.25">
      <c r="B160" s="142"/>
      <c r="C160" s="142"/>
      <c r="D160" s="142"/>
      <c r="E160" s="142"/>
      <c r="F160" s="142"/>
      <c r="G160" s="142"/>
      <c r="H160" s="142"/>
      <c r="I160" s="142"/>
      <c r="J160" s="142"/>
      <c r="K160" s="142"/>
      <c r="L160" s="142"/>
      <c r="M160" s="142"/>
      <c r="N160" s="142"/>
      <c r="O160" s="142"/>
      <c r="P160" s="142"/>
    </row>
    <row r="161" spans="2:16" x14ac:dyDescent="0.25">
      <c r="B161" s="142"/>
      <c r="C161" s="142"/>
      <c r="D161" s="142"/>
      <c r="E161" s="142"/>
      <c r="F161" s="142"/>
      <c r="G161" s="142"/>
      <c r="H161" s="142"/>
      <c r="I161" s="142"/>
      <c r="J161" s="142"/>
      <c r="K161" s="142"/>
      <c r="L161" s="142"/>
      <c r="M161" s="142"/>
      <c r="N161" s="142"/>
      <c r="O161" s="142"/>
      <c r="P161" s="142"/>
    </row>
    <row r="162" spans="2:16" x14ac:dyDescent="0.25">
      <c r="B162" s="142"/>
      <c r="C162" s="142"/>
      <c r="D162" s="142"/>
      <c r="E162" s="142"/>
      <c r="F162" s="142"/>
      <c r="G162" s="142"/>
      <c r="H162" s="142"/>
      <c r="I162" s="142"/>
      <c r="J162" s="142"/>
      <c r="K162" s="142"/>
      <c r="L162" s="142"/>
      <c r="M162" s="142"/>
      <c r="N162" s="142"/>
      <c r="O162" s="142"/>
      <c r="P162" s="142"/>
    </row>
    <row r="163" spans="2:16" x14ac:dyDescent="0.25">
      <c r="B163" s="142"/>
      <c r="C163" s="142"/>
      <c r="D163" s="142"/>
      <c r="E163" s="142"/>
      <c r="F163" s="142"/>
      <c r="G163" s="142"/>
      <c r="H163" s="142"/>
      <c r="I163" s="142"/>
      <c r="J163" s="142"/>
      <c r="K163" s="142"/>
      <c r="L163" s="142"/>
      <c r="M163" s="142"/>
      <c r="N163" s="142"/>
      <c r="O163" s="142"/>
      <c r="P163" s="142"/>
    </row>
    <row r="164" spans="2:16" x14ac:dyDescent="0.25">
      <c r="B164" s="142"/>
      <c r="C164" s="142"/>
      <c r="D164" s="142"/>
      <c r="E164" s="142"/>
      <c r="F164" s="142"/>
      <c r="G164" s="142"/>
      <c r="H164" s="142"/>
      <c r="I164" s="142"/>
      <c r="J164" s="142"/>
      <c r="K164" s="142"/>
      <c r="L164" s="142"/>
      <c r="M164" s="142"/>
      <c r="N164" s="142"/>
      <c r="O164" s="142"/>
      <c r="P164" s="142"/>
    </row>
    <row r="165" spans="2:16" x14ac:dyDescent="0.25">
      <c r="B165" s="142"/>
      <c r="C165" s="142"/>
      <c r="D165" s="142"/>
      <c r="E165" s="142"/>
      <c r="F165" s="142"/>
      <c r="G165" s="142"/>
      <c r="H165" s="142"/>
      <c r="I165" s="142"/>
      <c r="J165" s="142"/>
      <c r="K165" s="142"/>
      <c r="L165" s="142"/>
      <c r="M165" s="142"/>
      <c r="N165" s="142"/>
      <c r="O165" s="142"/>
      <c r="P165" s="142"/>
    </row>
    <row r="166" spans="2:16" x14ac:dyDescent="0.25">
      <c r="B166" s="142"/>
      <c r="C166" s="142"/>
      <c r="D166" s="142"/>
      <c r="E166" s="142"/>
      <c r="F166" s="142"/>
      <c r="G166" s="142"/>
      <c r="H166" s="142"/>
      <c r="I166" s="142"/>
      <c r="J166" s="142"/>
      <c r="K166" s="142"/>
      <c r="L166" s="142"/>
      <c r="M166" s="142"/>
      <c r="N166" s="142"/>
      <c r="O166" s="142"/>
      <c r="P166" s="142"/>
    </row>
    <row r="167" spans="2:16" x14ac:dyDescent="0.25">
      <c r="B167" s="142"/>
      <c r="C167" s="142"/>
      <c r="D167" s="142"/>
      <c r="E167" s="142"/>
      <c r="F167" s="142"/>
      <c r="G167" s="142"/>
      <c r="H167" s="142"/>
      <c r="I167" s="142"/>
      <c r="J167" s="142"/>
      <c r="K167" s="142"/>
      <c r="L167" s="142"/>
      <c r="M167" s="142"/>
      <c r="N167" s="142"/>
      <c r="O167" s="142"/>
      <c r="P167" s="142"/>
    </row>
    <row r="168" spans="2:16" x14ac:dyDescent="0.25">
      <c r="B168" s="142"/>
      <c r="C168" s="142"/>
      <c r="D168" s="142"/>
      <c r="E168" s="142"/>
      <c r="F168" s="142"/>
      <c r="G168" s="142"/>
      <c r="H168" s="142"/>
      <c r="I168" s="142"/>
      <c r="J168" s="142"/>
      <c r="K168" s="142"/>
      <c r="L168" s="142"/>
      <c r="M168" s="142"/>
      <c r="N168" s="142"/>
      <c r="O168" s="142"/>
      <c r="P168" s="142"/>
    </row>
    <row r="169" spans="2:16" x14ac:dyDescent="0.25">
      <c r="B169" s="142"/>
      <c r="C169" s="142"/>
      <c r="D169" s="142"/>
      <c r="E169" s="142"/>
      <c r="F169" s="142"/>
      <c r="G169" s="142"/>
      <c r="H169" s="142"/>
      <c r="I169" s="142"/>
      <c r="J169" s="142"/>
      <c r="K169" s="142"/>
      <c r="L169" s="142"/>
      <c r="M169" s="142"/>
      <c r="N169" s="142"/>
      <c r="O169" s="142"/>
      <c r="P169" s="142"/>
    </row>
    <row r="170" spans="2:16" x14ac:dyDescent="0.25">
      <c r="B170" s="142"/>
      <c r="C170" s="142"/>
      <c r="D170" s="142"/>
      <c r="E170" s="142"/>
      <c r="F170" s="142"/>
      <c r="G170" s="142"/>
      <c r="H170" s="142"/>
      <c r="I170" s="142"/>
      <c r="J170" s="142"/>
      <c r="K170" s="142"/>
      <c r="L170" s="142"/>
      <c r="M170" s="142"/>
      <c r="N170" s="142"/>
      <c r="O170" s="142"/>
      <c r="P170" s="142"/>
    </row>
    <row r="171" spans="2:16" x14ac:dyDescent="0.25">
      <c r="B171" s="142"/>
      <c r="C171" s="142"/>
      <c r="D171" s="142"/>
      <c r="E171" s="142"/>
      <c r="F171" s="142"/>
      <c r="G171" s="142"/>
      <c r="H171" s="142"/>
      <c r="I171" s="142"/>
      <c r="J171" s="142"/>
      <c r="K171" s="142"/>
      <c r="L171" s="142"/>
      <c r="M171" s="142"/>
      <c r="N171" s="142"/>
      <c r="O171" s="142"/>
      <c r="P171" s="142"/>
    </row>
    <row r="172" spans="2:16" x14ac:dyDescent="0.25">
      <c r="B172" s="142"/>
      <c r="C172" s="142"/>
      <c r="D172" s="142"/>
      <c r="E172" s="142"/>
      <c r="F172" s="142"/>
      <c r="G172" s="142"/>
      <c r="H172" s="142"/>
      <c r="I172" s="142"/>
      <c r="J172" s="142"/>
      <c r="K172" s="142"/>
      <c r="L172" s="142"/>
      <c r="M172" s="142"/>
      <c r="N172" s="142"/>
      <c r="O172" s="142"/>
      <c r="P172" s="142"/>
    </row>
    <row r="173" spans="2:16" x14ac:dyDescent="0.25">
      <c r="B173" s="142"/>
      <c r="C173" s="142"/>
      <c r="D173" s="142"/>
      <c r="E173" s="142"/>
      <c r="F173" s="142"/>
      <c r="G173" s="142"/>
      <c r="H173" s="142"/>
      <c r="I173" s="142"/>
      <c r="J173" s="142"/>
      <c r="K173" s="142"/>
      <c r="L173" s="142"/>
      <c r="M173" s="142"/>
      <c r="N173" s="142"/>
      <c r="O173" s="142"/>
      <c r="P173" s="142"/>
    </row>
    <row r="174" spans="2:16" x14ac:dyDescent="0.25">
      <c r="B174" s="142"/>
      <c r="C174" s="142"/>
      <c r="D174" s="142"/>
      <c r="E174" s="142"/>
      <c r="F174" s="142"/>
      <c r="G174" s="142"/>
      <c r="H174" s="142"/>
      <c r="I174" s="142"/>
      <c r="J174" s="142"/>
      <c r="K174" s="142"/>
      <c r="L174" s="142"/>
      <c r="M174" s="142"/>
      <c r="N174" s="142"/>
      <c r="O174" s="142"/>
      <c r="P174" s="142"/>
    </row>
    <row r="175" spans="2:16" x14ac:dyDescent="0.25">
      <c r="B175" s="142"/>
      <c r="C175" s="142"/>
      <c r="D175" s="142"/>
      <c r="E175" s="142"/>
      <c r="F175" s="142"/>
      <c r="G175" s="142"/>
      <c r="H175" s="142"/>
      <c r="I175" s="142"/>
      <c r="J175" s="142"/>
      <c r="K175" s="142"/>
      <c r="L175" s="142"/>
      <c r="M175" s="142"/>
      <c r="N175" s="142"/>
      <c r="O175" s="142"/>
      <c r="P175" s="142"/>
    </row>
    <row r="176" spans="2:16" x14ac:dyDescent="0.25">
      <c r="B176" s="142"/>
      <c r="C176" s="142"/>
      <c r="D176" s="142"/>
      <c r="E176" s="142"/>
      <c r="F176" s="142"/>
      <c r="G176" s="142"/>
      <c r="H176" s="142"/>
      <c r="I176" s="142"/>
      <c r="J176" s="142"/>
      <c r="K176" s="142"/>
      <c r="L176" s="142"/>
      <c r="M176" s="142"/>
      <c r="N176" s="142"/>
      <c r="O176" s="142"/>
      <c r="P176" s="142"/>
    </row>
    <row r="177" spans="2:16" x14ac:dyDescent="0.25">
      <c r="B177" s="142"/>
      <c r="C177" s="142"/>
      <c r="D177" s="142"/>
      <c r="E177" s="142"/>
      <c r="F177" s="142"/>
      <c r="G177" s="142"/>
      <c r="H177" s="142"/>
      <c r="I177" s="142"/>
      <c r="J177" s="142"/>
      <c r="K177" s="142"/>
      <c r="L177" s="142"/>
      <c r="M177" s="142"/>
      <c r="N177" s="142"/>
      <c r="O177" s="142"/>
      <c r="P177" s="142"/>
    </row>
    <row r="178" spans="2:16" x14ac:dyDescent="0.25">
      <c r="B178" s="142"/>
      <c r="C178" s="142"/>
      <c r="D178" s="142"/>
      <c r="E178" s="142"/>
      <c r="F178" s="142"/>
      <c r="G178" s="142"/>
      <c r="H178" s="142"/>
      <c r="I178" s="142"/>
      <c r="J178" s="142"/>
      <c r="K178" s="142"/>
      <c r="L178" s="142"/>
      <c r="M178" s="142"/>
      <c r="N178" s="142"/>
      <c r="O178" s="142"/>
      <c r="P178" s="142"/>
    </row>
    <row r="179" spans="2:16" x14ac:dyDescent="0.25">
      <c r="B179" s="142"/>
      <c r="C179" s="142"/>
      <c r="D179" s="142"/>
      <c r="E179" s="142"/>
      <c r="F179" s="142"/>
      <c r="G179" s="142"/>
      <c r="H179" s="142"/>
      <c r="I179" s="142"/>
      <c r="J179" s="142"/>
      <c r="K179" s="142"/>
      <c r="L179" s="142"/>
      <c r="M179" s="142"/>
      <c r="N179" s="142"/>
      <c r="O179" s="142"/>
      <c r="P179" s="142"/>
    </row>
    <row r="180" spans="2:16" x14ac:dyDescent="0.25">
      <c r="B180" s="142"/>
      <c r="C180" s="142"/>
      <c r="D180" s="142"/>
      <c r="E180" s="142"/>
      <c r="F180" s="142"/>
      <c r="G180" s="142"/>
      <c r="H180" s="142"/>
      <c r="I180" s="142"/>
      <c r="J180" s="142"/>
      <c r="K180" s="142"/>
      <c r="L180" s="142"/>
      <c r="M180" s="142"/>
      <c r="N180" s="142"/>
      <c r="O180" s="142"/>
      <c r="P180" s="142"/>
    </row>
    <row r="181" spans="2:16" x14ac:dyDescent="0.25">
      <c r="B181" s="142"/>
      <c r="C181" s="142"/>
      <c r="D181" s="142"/>
      <c r="E181" s="142"/>
      <c r="F181" s="142"/>
      <c r="G181" s="142"/>
      <c r="H181" s="142"/>
      <c r="I181" s="142"/>
      <c r="J181" s="142"/>
      <c r="K181" s="142"/>
      <c r="L181" s="142"/>
      <c r="M181" s="142"/>
      <c r="N181" s="142"/>
      <c r="O181" s="142"/>
      <c r="P181" s="142"/>
    </row>
    <row r="182" spans="2:16" x14ac:dyDescent="0.25">
      <c r="B182" s="142"/>
      <c r="C182" s="142"/>
      <c r="D182" s="142"/>
      <c r="E182" s="142"/>
      <c r="F182" s="142"/>
      <c r="G182" s="142"/>
      <c r="H182" s="142"/>
      <c r="I182" s="142"/>
      <c r="J182" s="142"/>
      <c r="K182" s="142"/>
      <c r="L182" s="142"/>
      <c r="M182" s="142"/>
      <c r="N182" s="142"/>
      <c r="O182" s="142"/>
      <c r="P182" s="142"/>
    </row>
    <row r="183" spans="2:16" x14ac:dyDescent="0.25">
      <c r="B183" s="142"/>
      <c r="C183" s="142"/>
      <c r="D183" s="142"/>
      <c r="E183" s="142"/>
      <c r="F183" s="142"/>
      <c r="G183" s="142"/>
      <c r="H183" s="142"/>
      <c r="I183" s="142"/>
      <c r="J183" s="142"/>
      <c r="K183" s="142"/>
      <c r="L183" s="142"/>
      <c r="M183" s="142"/>
      <c r="N183" s="142"/>
      <c r="O183" s="142"/>
      <c r="P183" s="142"/>
    </row>
    <row r="184" spans="2:16" x14ac:dyDescent="0.25">
      <c r="B184" s="142"/>
      <c r="C184" s="142"/>
      <c r="D184" s="142"/>
      <c r="E184" s="142"/>
      <c r="F184" s="142"/>
      <c r="G184" s="142"/>
      <c r="H184" s="142"/>
      <c r="I184" s="142"/>
      <c r="J184" s="142"/>
      <c r="K184" s="142"/>
      <c r="L184" s="142"/>
      <c r="M184" s="142"/>
      <c r="N184" s="142"/>
      <c r="O184" s="142"/>
      <c r="P184" s="142"/>
    </row>
    <row r="185" spans="2:16" x14ac:dyDescent="0.25">
      <c r="B185" s="142"/>
      <c r="C185" s="142"/>
      <c r="D185" s="142"/>
      <c r="E185" s="142"/>
      <c r="F185" s="142"/>
      <c r="G185" s="142"/>
      <c r="H185" s="142"/>
      <c r="I185" s="142"/>
      <c r="J185" s="142"/>
      <c r="K185" s="142"/>
      <c r="L185" s="142"/>
      <c r="M185" s="142"/>
      <c r="N185" s="142"/>
      <c r="O185" s="142"/>
      <c r="P185" s="142"/>
    </row>
    <row r="186" spans="2:16" x14ac:dyDescent="0.25">
      <c r="B186" s="142"/>
      <c r="C186" s="142"/>
      <c r="D186" s="142"/>
      <c r="E186" s="142"/>
      <c r="F186" s="142"/>
      <c r="G186" s="142"/>
      <c r="H186" s="142"/>
      <c r="I186" s="142"/>
      <c r="J186" s="142"/>
      <c r="K186" s="142"/>
      <c r="L186" s="142"/>
      <c r="M186" s="142"/>
      <c r="N186" s="142"/>
      <c r="O186" s="142"/>
      <c r="P186" s="142"/>
    </row>
    <row r="187" spans="2:16" x14ac:dyDescent="0.25">
      <c r="B187" s="142"/>
      <c r="C187" s="142"/>
      <c r="D187" s="142"/>
      <c r="E187" s="142"/>
      <c r="F187" s="142"/>
      <c r="G187" s="142"/>
      <c r="H187" s="142"/>
      <c r="I187" s="142"/>
      <c r="J187" s="142"/>
      <c r="K187" s="142"/>
      <c r="L187" s="142"/>
      <c r="M187" s="142"/>
      <c r="N187" s="142"/>
      <c r="O187" s="142"/>
      <c r="P187" s="142"/>
    </row>
    <row r="188" spans="2:16" x14ac:dyDescent="0.25">
      <c r="B188" s="142"/>
      <c r="C188" s="142"/>
      <c r="D188" s="142"/>
      <c r="E188" s="142"/>
      <c r="F188" s="142"/>
      <c r="G188" s="142"/>
      <c r="H188" s="142"/>
      <c r="I188" s="142"/>
      <c r="J188" s="142"/>
      <c r="K188" s="142"/>
      <c r="L188" s="142"/>
      <c r="M188" s="142"/>
      <c r="N188" s="142"/>
      <c r="O188" s="142"/>
      <c r="P188" s="142"/>
    </row>
    <row r="189" spans="2:16" x14ac:dyDescent="0.25">
      <c r="B189" s="142"/>
      <c r="C189" s="142"/>
      <c r="D189" s="142"/>
      <c r="E189" s="142"/>
      <c r="F189" s="142"/>
      <c r="G189" s="142"/>
      <c r="H189" s="142"/>
      <c r="I189" s="142"/>
      <c r="J189" s="142"/>
      <c r="K189" s="142"/>
      <c r="L189" s="142"/>
      <c r="M189" s="142"/>
      <c r="N189" s="142"/>
      <c r="O189" s="142"/>
      <c r="P189" s="142"/>
    </row>
    <row r="190" spans="2:16" x14ac:dyDescent="0.25">
      <c r="B190" s="142"/>
      <c r="C190" s="142"/>
      <c r="D190" s="142"/>
      <c r="E190" s="142"/>
      <c r="F190" s="142"/>
      <c r="G190" s="142"/>
      <c r="H190" s="142"/>
      <c r="I190" s="142"/>
      <c r="J190" s="142"/>
      <c r="K190" s="142"/>
      <c r="L190" s="142"/>
      <c r="M190" s="142"/>
      <c r="N190" s="142"/>
      <c r="O190" s="142"/>
      <c r="P190" s="142"/>
    </row>
    <row r="191" spans="2:16" x14ac:dyDescent="0.25">
      <c r="B191" s="142"/>
      <c r="C191" s="142"/>
      <c r="D191" s="142"/>
      <c r="E191" s="142"/>
      <c r="F191" s="142"/>
      <c r="G191" s="142"/>
      <c r="H191" s="142"/>
      <c r="I191" s="142"/>
      <c r="J191" s="142"/>
      <c r="K191" s="142"/>
      <c r="L191" s="142"/>
      <c r="M191" s="142"/>
      <c r="N191" s="142"/>
      <c r="O191" s="142"/>
      <c r="P191" s="142"/>
    </row>
    <row r="192" spans="2:16" x14ac:dyDescent="0.25">
      <c r="B192" s="142"/>
      <c r="C192" s="142"/>
      <c r="D192" s="142"/>
      <c r="E192" s="142"/>
      <c r="F192" s="142"/>
      <c r="G192" s="142"/>
      <c r="H192" s="142"/>
      <c r="I192" s="142"/>
      <c r="J192" s="142"/>
      <c r="K192" s="142"/>
      <c r="L192" s="142"/>
      <c r="M192" s="142"/>
      <c r="N192" s="142"/>
      <c r="O192" s="142"/>
      <c r="P192" s="142"/>
    </row>
    <row r="193" spans="2:16" x14ac:dyDescent="0.25">
      <c r="B193" s="142"/>
      <c r="C193" s="142"/>
      <c r="D193" s="142"/>
      <c r="E193" s="142"/>
      <c r="F193" s="142"/>
      <c r="G193" s="142"/>
      <c r="H193" s="142"/>
      <c r="I193" s="142"/>
      <c r="J193" s="142"/>
      <c r="K193" s="142"/>
      <c r="L193" s="142"/>
      <c r="M193" s="142"/>
      <c r="N193" s="142"/>
      <c r="O193" s="142"/>
      <c r="P193" s="142"/>
    </row>
    <row r="194" spans="2:16" x14ac:dyDescent="0.25">
      <c r="B194" s="142"/>
      <c r="C194" s="142"/>
      <c r="D194" s="142"/>
      <c r="E194" s="142"/>
      <c r="F194" s="142"/>
      <c r="G194" s="142"/>
      <c r="H194" s="142"/>
      <c r="I194" s="142"/>
      <c r="J194" s="142"/>
      <c r="K194" s="142"/>
      <c r="L194" s="142"/>
      <c r="M194" s="142"/>
      <c r="N194" s="142"/>
      <c r="O194" s="142"/>
      <c r="P194" s="142"/>
    </row>
    <row r="195" spans="2:16" x14ac:dyDescent="0.25">
      <c r="B195" s="142"/>
      <c r="C195" s="142"/>
      <c r="D195" s="142"/>
      <c r="E195" s="142"/>
      <c r="F195" s="142"/>
      <c r="G195" s="142"/>
      <c r="H195" s="142"/>
      <c r="I195" s="142"/>
      <c r="J195" s="142"/>
      <c r="K195" s="142"/>
      <c r="L195" s="142"/>
      <c r="M195" s="142"/>
      <c r="N195" s="142"/>
      <c r="O195" s="142"/>
      <c r="P195" s="142"/>
    </row>
    <row r="196" spans="2:16" x14ac:dyDescent="0.25">
      <c r="B196" s="142"/>
      <c r="C196" s="142"/>
      <c r="D196" s="142"/>
      <c r="E196" s="142"/>
      <c r="F196" s="142"/>
      <c r="G196" s="142"/>
      <c r="H196" s="142"/>
      <c r="I196" s="142"/>
      <c r="J196" s="142"/>
      <c r="K196" s="142"/>
      <c r="L196" s="142"/>
      <c r="M196" s="142"/>
      <c r="N196" s="142"/>
      <c r="O196" s="142"/>
      <c r="P196" s="142"/>
    </row>
    <row r="197" spans="2:16" x14ac:dyDescent="0.25">
      <c r="B197" s="35"/>
      <c r="C197" s="35"/>
      <c r="D197" s="35"/>
      <c r="E197" s="35"/>
      <c r="F197" s="35"/>
      <c r="G197" s="35"/>
      <c r="H197" s="35"/>
      <c r="I197" s="35"/>
      <c r="J197" s="35"/>
      <c r="K197" s="35"/>
      <c r="L197" s="35"/>
      <c r="M197" s="35"/>
      <c r="N197" s="35"/>
      <c r="O197" s="35"/>
      <c r="P197" s="35"/>
    </row>
    <row r="198" spans="2:16" x14ac:dyDescent="0.25">
      <c r="B198" s="35"/>
      <c r="C198" s="35"/>
      <c r="D198" s="35"/>
      <c r="E198" s="35"/>
      <c r="F198" s="35"/>
      <c r="G198" s="35"/>
      <c r="H198" s="35"/>
      <c r="I198" s="35"/>
      <c r="J198" s="35"/>
      <c r="K198" s="35"/>
      <c r="L198" s="35"/>
      <c r="M198" s="35"/>
      <c r="N198" s="35"/>
      <c r="O198" s="35"/>
      <c r="P198" s="35"/>
    </row>
    <row r="199" spans="2:16" x14ac:dyDescent="0.25">
      <c r="B199" s="35"/>
      <c r="C199" s="35"/>
      <c r="D199" s="35"/>
      <c r="E199" s="35"/>
      <c r="F199" s="35"/>
      <c r="G199" s="35"/>
      <c r="H199" s="35"/>
      <c r="I199" s="35"/>
      <c r="J199" s="35"/>
      <c r="K199" s="35"/>
      <c r="L199" s="35"/>
      <c r="M199" s="35"/>
      <c r="N199" s="35"/>
      <c r="O199" s="35"/>
      <c r="P199" s="35"/>
    </row>
    <row r="200" spans="2:16" x14ac:dyDescent="0.25">
      <c r="B200" s="35"/>
      <c r="C200" s="35"/>
      <c r="D200" s="35"/>
      <c r="E200" s="35"/>
      <c r="F200" s="35"/>
      <c r="G200" s="35"/>
      <c r="H200" s="35"/>
      <c r="I200" s="35"/>
      <c r="J200" s="35"/>
      <c r="K200" s="35"/>
      <c r="L200" s="35"/>
      <c r="M200" s="35"/>
      <c r="N200" s="35"/>
      <c r="O200" s="35"/>
      <c r="P200" s="35"/>
    </row>
    <row r="201" spans="2:16" x14ac:dyDescent="0.25">
      <c r="B201" s="35"/>
      <c r="C201" s="35"/>
      <c r="D201" s="35"/>
      <c r="E201" s="35"/>
      <c r="F201" s="35"/>
      <c r="G201" s="35"/>
      <c r="H201" s="35"/>
      <c r="I201" s="35"/>
      <c r="J201" s="35"/>
      <c r="K201" s="35"/>
      <c r="L201" s="35"/>
      <c r="M201" s="35"/>
      <c r="N201" s="35"/>
      <c r="O201" s="35"/>
      <c r="P201" s="35"/>
    </row>
    <row r="202" spans="2:16" x14ac:dyDescent="0.25">
      <c r="B202" s="35"/>
      <c r="C202" s="35"/>
      <c r="D202" s="35"/>
      <c r="E202" s="35"/>
      <c r="F202" s="35"/>
      <c r="G202" s="35"/>
      <c r="H202" s="35"/>
      <c r="I202" s="35"/>
      <c r="J202" s="35"/>
      <c r="K202" s="35"/>
      <c r="L202" s="35"/>
      <c r="M202" s="35"/>
      <c r="N202" s="35"/>
      <c r="O202" s="35"/>
      <c r="P202" s="35"/>
    </row>
    <row r="203" spans="2:16" x14ac:dyDescent="0.25">
      <c r="B203" s="35"/>
      <c r="C203" s="35"/>
      <c r="D203" s="35"/>
      <c r="E203" s="35"/>
      <c r="F203" s="35"/>
      <c r="G203" s="35"/>
      <c r="H203" s="35"/>
      <c r="I203" s="35"/>
      <c r="J203" s="35"/>
      <c r="K203" s="35"/>
      <c r="L203" s="35"/>
      <c r="M203" s="35"/>
      <c r="N203" s="35"/>
      <c r="O203" s="35"/>
      <c r="P203" s="35"/>
    </row>
    <row r="204" spans="2:16" x14ac:dyDescent="0.25">
      <c r="B204" s="35"/>
      <c r="C204" s="35"/>
      <c r="D204" s="35"/>
      <c r="E204" s="35"/>
      <c r="F204" s="35"/>
      <c r="G204" s="35"/>
      <c r="H204" s="35"/>
      <c r="I204" s="35"/>
      <c r="J204" s="35"/>
      <c r="K204" s="35"/>
      <c r="L204" s="35"/>
      <c r="M204" s="35"/>
      <c r="N204" s="35"/>
      <c r="O204" s="35"/>
      <c r="P204" s="35"/>
    </row>
    <row r="205" spans="2:16" x14ac:dyDescent="0.25">
      <c r="B205" s="35"/>
      <c r="C205" s="35"/>
      <c r="D205" s="35"/>
      <c r="E205" s="35"/>
      <c r="F205" s="35"/>
      <c r="G205" s="35"/>
      <c r="H205" s="35"/>
      <c r="I205" s="35"/>
      <c r="J205" s="35"/>
      <c r="K205" s="35"/>
      <c r="L205" s="35"/>
      <c r="M205" s="35"/>
      <c r="N205" s="35"/>
      <c r="O205" s="35"/>
      <c r="P205" s="35"/>
    </row>
    <row r="206" spans="2:16" x14ac:dyDescent="0.25">
      <c r="B206" s="35"/>
      <c r="C206" s="35"/>
      <c r="D206" s="35"/>
      <c r="E206" s="35"/>
      <c r="F206" s="35"/>
      <c r="G206" s="35"/>
      <c r="H206" s="35"/>
      <c r="I206" s="35"/>
      <c r="J206" s="35"/>
      <c r="K206" s="35"/>
      <c r="L206" s="35"/>
      <c r="M206" s="35"/>
      <c r="N206" s="35"/>
      <c r="O206" s="35"/>
      <c r="P206" s="35"/>
    </row>
    <row r="207" spans="2:16" x14ac:dyDescent="0.25">
      <c r="B207" s="35"/>
      <c r="C207" s="35"/>
      <c r="D207" s="35"/>
      <c r="E207" s="35"/>
      <c r="F207" s="35"/>
      <c r="G207" s="35"/>
      <c r="H207" s="35"/>
      <c r="I207" s="35"/>
      <c r="J207" s="35"/>
      <c r="K207" s="35"/>
      <c r="L207" s="35"/>
      <c r="M207" s="35"/>
      <c r="N207" s="35"/>
      <c r="O207" s="35"/>
      <c r="P207" s="35"/>
    </row>
    <row r="208" spans="2:16" x14ac:dyDescent="0.25">
      <c r="B208" s="35"/>
      <c r="C208" s="35"/>
      <c r="D208" s="35"/>
      <c r="E208" s="35"/>
      <c r="F208" s="35"/>
      <c r="G208" s="35"/>
      <c r="H208" s="35"/>
      <c r="I208" s="35"/>
      <c r="J208" s="35"/>
      <c r="K208" s="35"/>
      <c r="L208" s="35"/>
      <c r="M208" s="35"/>
      <c r="N208" s="35"/>
      <c r="O208" s="35"/>
      <c r="P208" s="35"/>
    </row>
    <row r="209" s="35" customFormat="1" x14ac:dyDescent="0.25"/>
    <row r="210" s="35" customFormat="1" x14ac:dyDescent="0.25"/>
    <row r="211" s="35" customFormat="1" x14ac:dyDescent="0.25"/>
    <row r="212" s="35" customFormat="1" x14ac:dyDescent="0.25"/>
    <row r="213" s="35" customFormat="1" x14ac:dyDescent="0.25"/>
    <row r="214" s="35" customFormat="1" x14ac:dyDescent="0.25"/>
    <row r="215" s="35" customFormat="1" x14ac:dyDescent="0.25"/>
    <row r="216" s="35" customFormat="1" x14ac:dyDescent="0.25"/>
    <row r="217" s="35" customFormat="1" x14ac:dyDescent="0.25"/>
    <row r="218" s="35" customFormat="1" x14ac:dyDescent="0.25"/>
    <row r="219" s="35" customFormat="1" x14ac:dyDescent="0.25"/>
    <row r="220" s="35" customFormat="1" x14ac:dyDescent="0.25"/>
    <row r="221" s="35" customFormat="1" x14ac:dyDescent="0.25"/>
    <row r="222" s="35" customFormat="1" x14ac:dyDescent="0.25"/>
    <row r="223" s="35" customFormat="1" x14ac:dyDescent="0.25"/>
    <row r="224" s="35" customFormat="1" x14ac:dyDescent="0.25"/>
    <row r="225" s="35" customFormat="1" x14ac:dyDescent="0.25"/>
    <row r="226" s="35" customFormat="1" x14ac:dyDescent="0.25"/>
    <row r="227" s="35" customFormat="1" x14ac:dyDescent="0.25"/>
    <row r="228" s="35" customFormat="1" x14ac:dyDescent="0.25"/>
    <row r="229" s="35" customFormat="1" x14ac:dyDescent="0.25"/>
    <row r="230" s="35" customFormat="1" x14ac:dyDescent="0.25"/>
    <row r="231" s="35" customFormat="1" x14ac:dyDescent="0.25"/>
    <row r="232" s="35" customFormat="1" x14ac:dyDescent="0.25"/>
    <row r="233" s="35" customFormat="1" x14ac:dyDescent="0.25"/>
    <row r="234" s="35" customFormat="1" x14ac:dyDescent="0.25"/>
    <row r="235" s="35" customFormat="1" x14ac:dyDescent="0.25"/>
    <row r="236" s="35" customFormat="1" x14ac:dyDescent="0.25"/>
    <row r="237" s="35" customFormat="1" x14ac:dyDescent="0.25"/>
    <row r="238" s="35" customFormat="1" x14ac:dyDescent="0.25"/>
    <row r="239" s="35" customFormat="1" x14ac:dyDescent="0.25"/>
    <row r="240" s="35" customFormat="1" x14ac:dyDescent="0.25"/>
    <row r="241" s="35" customFormat="1" x14ac:dyDescent="0.25"/>
    <row r="242" s="35" customFormat="1" x14ac:dyDescent="0.25"/>
    <row r="243" s="35" customFormat="1" x14ac:dyDescent="0.25"/>
    <row r="244" s="35" customFormat="1" x14ac:dyDescent="0.25"/>
    <row r="245" s="35" customFormat="1" x14ac:dyDescent="0.25"/>
    <row r="246" s="35" customFormat="1" x14ac:dyDescent="0.25"/>
    <row r="247" s="35" customFormat="1" x14ac:dyDescent="0.25"/>
    <row r="248" s="35" customFormat="1" x14ac:dyDescent="0.25"/>
    <row r="249" s="35" customFormat="1" x14ac:dyDescent="0.25"/>
    <row r="250" s="35" customFormat="1" x14ac:dyDescent="0.25"/>
    <row r="251" s="35" customFormat="1" x14ac:dyDescent="0.25"/>
    <row r="252" s="35" customFormat="1" x14ac:dyDescent="0.25"/>
    <row r="253" s="35" customFormat="1" x14ac:dyDescent="0.25"/>
    <row r="254" s="35" customFormat="1" x14ac:dyDescent="0.25"/>
    <row r="255" s="35" customFormat="1" x14ac:dyDescent="0.25"/>
    <row r="256" s="35" customFormat="1" x14ac:dyDescent="0.25"/>
    <row r="257" s="35" customFormat="1" x14ac:dyDescent="0.25"/>
    <row r="258" s="35" customFormat="1" x14ac:dyDescent="0.25"/>
    <row r="259" s="35" customFormat="1" x14ac:dyDescent="0.25"/>
    <row r="260" s="35" customFormat="1" x14ac:dyDescent="0.25"/>
    <row r="261" s="35" customFormat="1" x14ac:dyDescent="0.25"/>
    <row r="262" s="35" customFormat="1" x14ac:dyDescent="0.25"/>
    <row r="263" s="35" customFormat="1" x14ac:dyDescent="0.25"/>
    <row r="264" s="35" customFormat="1" x14ac:dyDescent="0.25"/>
    <row r="265" s="35" customFormat="1" x14ac:dyDescent="0.25"/>
    <row r="266" s="35" customFormat="1" x14ac:dyDescent="0.25"/>
    <row r="267" s="35" customFormat="1" x14ac:dyDescent="0.25"/>
    <row r="268" s="35" customFormat="1" x14ac:dyDescent="0.25"/>
    <row r="269" s="35" customFormat="1" x14ac:dyDescent="0.25"/>
    <row r="270" s="35" customFormat="1" x14ac:dyDescent="0.25"/>
    <row r="271" s="35" customFormat="1" x14ac:dyDescent="0.25"/>
    <row r="272" s="35" customFormat="1" x14ac:dyDescent="0.25"/>
    <row r="273" s="35" customFormat="1" x14ac:dyDescent="0.25"/>
    <row r="274" s="35" customFormat="1" x14ac:dyDescent="0.25"/>
    <row r="275" s="35" customFormat="1" x14ac:dyDescent="0.25"/>
    <row r="276" s="35" customFormat="1" x14ac:dyDescent="0.25"/>
    <row r="277" s="35" customFormat="1" x14ac:dyDescent="0.25"/>
    <row r="278" s="35" customFormat="1" x14ac:dyDescent="0.25"/>
    <row r="279" s="35" customFormat="1" x14ac:dyDescent="0.25"/>
    <row r="280" s="35" customFormat="1" x14ac:dyDescent="0.25"/>
    <row r="281" s="35" customFormat="1" x14ac:dyDescent="0.25"/>
    <row r="282" s="35" customFormat="1" x14ac:dyDescent="0.25"/>
    <row r="283" s="35" customFormat="1" x14ac:dyDescent="0.25"/>
    <row r="284" s="35" customFormat="1" x14ac:dyDescent="0.25"/>
    <row r="285" s="35" customFormat="1" x14ac:dyDescent="0.25"/>
    <row r="286" s="35" customFormat="1" x14ac:dyDescent="0.25"/>
    <row r="287" s="35" customFormat="1" x14ac:dyDescent="0.25"/>
    <row r="288" s="35" customFormat="1" x14ac:dyDescent="0.25"/>
    <row r="289" s="35" customFormat="1" x14ac:dyDescent="0.25"/>
    <row r="290" s="35" customFormat="1" x14ac:dyDescent="0.25"/>
    <row r="291" s="35" customFormat="1" x14ac:dyDescent="0.25"/>
    <row r="292" s="35" customFormat="1" x14ac:dyDescent="0.25"/>
    <row r="293" s="35" customFormat="1" x14ac:dyDescent="0.25"/>
    <row r="294" s="35" customFormat="1" x14ac:dyDescent="0.25"/>
    <row r="295" s="35" customFormat="1" x14ac:dyDescent="0.25"/>
    <row r="296" s="35" customFormat="1" x14ac:dyDescent="0.25"/>
    <row r="297" s="35" customFormat="1" x14ac:dyDescent="0.25"/>
    <row r="298" s="35" customFormat="1" x14ac:dyDescent="0.25"/>
    <row r="299" s="35" customFormat="1" x14ac:dyDescent="0.25"/>
    <row r="300" s="35" customFormat="1" x14ac:dyDescent="0.25"/>
    <row r="301" s="35" customFormat="1" x14ac:dyDescent="0.25"/>
    <row r="302" s="35" customFormat="1" x14ac:dyDescent="0.25"/>
    <row r="303" s="35" customFormat="1" x14ac:dyDescent="0.25"/>
    <row r="304" s="35" customFormat="1" x14ac:dyDescent="0.25"/>
    <row r="305" s="35" customFormat="1" x14ac:dyDescent="0.25"/>
    <row r="306" s="35" customFormat="1" x14ac:dyDescent="0.25"/>
    <row r="307" s="35" customFormat="1" x14ac:dyDescent="0.25"/>
    <row r="308" s="35" customFormat="1" x14ac:dyDescent="0.25"/>
    <row r="309" s="35" customFormat="1" x14ac:dyDescent="0.25"/>
    <row r="310" s="35" customFormat="1" x14ac:dyDescent="0.25"/>
    <row r="311" s="35" customFormat="1" x14ac:dyDescent="0.25"/>
    <row r="312" s="35" customFormat="1" x14ac:dyDescent="0.25"/>
    <row r="313" s="35" customFormat="1" x14ac:dyDescent="0.25"/>
    <row r="314" s="35" customFormat="1" x14ac:dyDescent="0.25"/>
    <row r="315" s="35" customFormat="1" x14ac:dyDescent="0.25"/>
    <row r="316" s="35" customFormat="1" x14ac:dyDescent="0.25"/>
    <row r="317" s="35" customFormat="1" x14ac:dyDescent="0.25"/>
    <row r="318" s="35" customFormat="1" x14ac:dyDescent="0.25"/>
    <row r="319" s="35" customFormat="1" x14ac:dyDescent="0.25"/>
    <row r="320" s="35" customFormat="1" x14ac:dyDescent="0.25"/>
    <row r="321" s="35" customFormat="1" x14ac:dyDescent="0.25"/>
    <row r="322" s="35" customFormat="1" x14ac:dyDescent="0.25"/>
    <row r="323" s="35" customFormat="1" x14ac:dyDescent="0.25"/>
    <row r="324" s="35" customFormat="1" x14ac:dyDescent="0.25"/>
    <row r="325" s="35" customFormat="1" x14ac:dyDescent="0.25"/>
    <row r="326" s="35" customFormat="1" x14ac:dyDescent="0.25"/>
    <row r="327" s="35" customFormat="1" x14ac:dyDescent="0.25"/>
    <row r="328" s="35" customFormat="1" x14ac:dyDescent="0.25"/>
    <row r="329" s="35" customFormat="1" x14ac:dyDescent="0.25"/>
    <row r="330" s="35" customFormat="1" x14ac:dyDescent="0.25"/>
    <row r="331" s="35" customFormat="1" x14ac:dyDescent="0.25"/>
    <row r="332" s="35" customFormat="1" x14ac:dyDescent="0.25"/>
    <row r="333" s="35" customFormat="1" x14ac:dyDescent="0.25"/>
    <row r="334" s="35" customFormat="1" x14ac:dyDescent="0.25"/>
    <row r="335" s="35" customFormat="1" x14ac:dyDescent="0.25"/>
    <row r="336" s="35" customFormat="1" x14ac:dyDescent="0.25"/>
    <row r="337" s="35" customFormat="1" x14ac:dyDescent="0.25"/>
    <row r="338" s="35" customFormat="1" x14ac:dyDescent="0.25"/>
    <row r="339" s="35" customFormat="1" x14ac:dyDescent="0.25"/>
    <row r="340" s="35" customFormat="1" x14ac:dyDescent="0.25"/>
    <row r="341" s="35" customFormat="1" x14ac:dyDescent="0.25"/>
    <row r="342" s="35" customFormat="1" x14ac:dyDescent="0.25"/>
    <row r="343" s="35" customFormat="1" x14ac:dyDescent="0.25"/>
    <row r="344" s="35" customFormat="1" x14ac:dyDescent="0.25"/>
    <row r="345" s="35" customFormat="1" x14ac:dyDescent="0.25"/>
    <row r="346" s="35" customFormat="1" x14ac:dyDescent="0.25"/>
    <row r="347" s="35" customFormat="1" x14ac:dyDescent="0.25"/>
    <row r="348" s="35" customFormat="1" x14ac:dyDescent="0.25"/>
    <row r="349" s="35" customFormat="1" x14ac:dyDescent="0.25"/>
    <row r="350" s="35" customFormat="1" x14ac:dyDescent="0.25"/>
    <row r="351" s="35" customFormat="1" x14ac:dyDescent="0.25"/>
    <row r="352" s="35" customFormat="1" x14ac:dyDescent="0.25"/>
    <row r="353" s="35" customFormat="1" x14ac:dyDescent="0.25"/>
    <row r="354" s="35" customFormat="1" x14ac:dyDescent="0.25"/>
    <row r="355" s="35" customFormat="1" x14ac:dyDescent="0.25"/>
    <row r="356" s="35" customFormat="1" x14ac:dyDescent="0.25"/>
    <row r="357" s="35" customFormat="1" x14ac:dyDescent="0.25"/>
    <row r="358" s="35" customFormat="1" x14ac:dyDescent="0.25"/>
    <row r="359" s="35" customFormat="1" x14ac:dyDescent="0.25"/>
    <row r="360" s="35" customFormat="1" x14ac:dyDescent="0.25"/>
    <row r="361" s="35" customFormat="1" x14ac:dyDescent="0.25"/>
    <row r="362" s="35" customFormat="1" x14ac:dyDescent="0.25"/>
    <row r="363" s="35" customFormat="1" x14ac:dyDescent="0.25"/>
    <row r="364" s="35" customFormat="1" x14ac:dyDescent="0.25"/>
    <row r="365" s="35" customFormat="1" x14ac:dyDescent="0.25"/>
    <row r="366" s="35" customFormat="1" x14ac:dyDescent="0.25"/>
    <row r="367" s="35" customFormat="1" x14ac:dyDescent="0.25"/>
    <row r="368" s="35" customFormat="1" x14ac:dyDescent="0.25"/>
    <row r="369" s="35" customFormat="1" x14ac:dyDescent="0.25"/>
    <row r="370" s="35" customFormat="1" x14ac:dyDescent="0.25"/>
    <row r="371" s="35" customFormat="1" x14ac:dyDescent="0.25"/>
    <row r="372" s="35" customFormat="1" x14ac:dyDescent="0.25"/>
    <row r="373" s="35" customFormat="1" x14ac:dyDescent="0.25"/>
    <row r="374" s="35" customFormat="1" x14ac:dyDescent="0.25"/>
    <row r="375" s="35" customFormat="1" x14ac:dyDescent="0.25"/>
    <row r="376" s="35" customFormat="1" x14ac:dyDescent="0.25"/>
    <row r="377" s="35" customFormat="1" x14ac:dyDescent="0.25"/>
    <row r="378" s="35" customFormat="1" x14ac:dyDescent="0.25"/>
    <row r="379" s="35" customFormat="1" x14ac:dyDescent="0.25"/>
    <row r="380" s="35" customFormat="1" x14ac:dyDescent="0.25"/>
    <row r="381" s="35" customFormat="1" x14ac:dyDescent="0.25"/>
    <row r="382" s="35" customFormat="1" x14ac:dyDescent="0.25"/>
    <row r="383" s="35" customFormat="1" x14ac:dyDescent="0.25"/>
    <row r="384" s="35" customFormat="1" x14ac:dyDescent="0.25"/>
    <row r="385" s="35" customFormat="1" x14ac:dyDescent="0.25"/>
    <row r="386" s="35" customFormat="1" x14ac:dyDescent="0.25"/>
    <row r="387" s="35" customFormat="1" x14ac:dyDescent="0.25"/>
    <row r="388" s="35" customFormat="1" x14ac:dyDescent="0.25"/>
    <row r="389" s="35" customFormat="1" x14ac:dyDescent="0.25"/>
    <row r="390" s="35" customFormat="1" x14ac:dyDescent="0.25"/>
    <row r="391" s="35" customFormat="1" x14ac:dyDescent="0.25"/>
    <row r="392" s="35" customFormat="1" x14ac:dyDescent="0.25"/>
    <row r="393" s="35" customFormat="1" x14ac:dyDescent="0.25"/>
    <row r="394" s="35" customFormat="1" x14ac:dyDescent="0.25"/>
    <row r="395" s="35" customFormat="1" x14ac:dyDescent="0.25"/>
    <row r="396" s="35" customFormat="1" x14ac:dyDescent="0.25"/>
    <row r="397" s="35" customFormat="1" x14ac:dyDescent="0.25"/>
    <row r="398" s="35" customFormat="1" x14ac:dyDescent="0.25"/>
    <row r="399" s="35" customFormat="1" x14ac:dyDescent="0.25"/>
    <row r="400" s="35" customFormat="1" x14ac:dyDescent="0.25"/>
    <row r="401" s="35" customFormat="1" x14ac:dyDescent="0.25"/>
    <row r="402" s="35" customFormat="1" x14ac:dyDescent="0.25"/>
    <row r="403" s="35" customFormat="1" x14ac:dyDescent="0.25"/>
    <row r="404" s="35" customFormat="1" x14ac:dyDescent="0.25"/>
    <row r="405" s="35" customFormat="1" x14ac:dyDescent="0.25"/>
    <row r="406" s="35" customFormat="1" x14ac:dyDescent="0.25"/>
    <row r="407" s="35" customFormat="1" x14ac:dyDescent="0.25"/>
    <row r="408" s="35" customFormat="1" x14ac:dyDescent="0.25"/>
    <row r="409" s="35" customFormat="1" x14ac:dyDescent="0.25"/>
    <row r="410" s="35" customFormat="1" x14ac:dyDescent="0.25"/>
    <row r="411" s="35" customFormat="1" x14ac:dyDescent="0.25"/>
    <row r="412" s="35" customFormat="1" x14ac:dyDescent="0.25"/>
    <row r="413" s="35" customFormat="1" x14ac:dyDescent="0.25"/>
    <row r="414" s="35" customFormat="1" x14ac:dyDescent="0.25"/>
    <row r="415" s="35" customFormat="1" x14ac:dyDescent="0.25"/>
    <row r="416" s="35" customFormat="1" x14ac:dyDescent="0.25"/>
    <row r="417" s="35" customFormat="1" x14ac:dyDescent="0.25"/>
    <row r="418" s="35" customFormat="1" x14ac:dyDescent="0.25"/>
    <row r="419" s="35" customFormat="1" x14ac:dyDescent="0.25"/>
    <row r="420" s="35" customFormat="1" x14ac:dyDescent="0.25"/>
    <row r="421" s="35" customFormat="1" x14ac:dyDescent="0.25"/>
    <row r="422" s="35" customFormat="1" x14ac:dyDescent="0.25"/>
    <row r="423" s="35" customFormat="1" x14ac:dyDescent="0.25"/>
    <row r="424" s="35" customFormat="1" x14ac:dyDescent="0.25"/>
    <row r="425" s="35" customFormat="1" x14ac:dyDescent="0.25"/>
    <row r="426" s="35" customFormat="1" x14ac:dyDescent="0.25"/>
    <row r="427" s="35" customFormat="1" x14ac:dyDescent="0.25"/>
    <row r="428" s="35" customFormat="1" x14ac:dyDescent="0.25"/>
    <row r="429" s="35" customFormat="1" x14ac:dyDescent="0.25"/>
    <row r="430" s="35" customFormat="1" x14ac:dyDescent="0.25"/>
    <row r="431" s="35" customFormat="1" x14ac:dyDescent="0.25"/>
    <row r="432" s="35" customFormat="1" x14ac:dyDescent="0.25"/>
    <row r="433" s="35" customFormat="1" x14ac:dyDescent="0.25"/>
    <row r="434" s="35" customFormat="1" x14ac:dyDescent="0.25"/>
    <row r="435" s="35" customFormat="1" x14ac:dyDescent="0.25"/>
    <row r="436" s="35" customFormat="1" x14ac:dyDescent="0.25"/>
    <row r="437" s="35" customFormat="1" x14ac:dyDescent="0.25"/>
    <row r="438" s="35" customFormat="1" x14ac:dyDescent="0.25"/>
    <row r="439" s="35" customFormat="1" x14ac:dyDescent="0.25"/>
    <row r="440" s="35" customFormat="1" x14ac:dyDescent="0.25"/>
    <row r="441" s="35" customFormat="1" x14ac:dyDescent="0.25"/>
    <row r="442" s="35" customFormat="1" x14ac:dyDescent="0.25"/>
    <row r="443" s="35" customFormat="1" x14ac:dyDescent="0.25"/>
    <row r="444" s="35" customFormat="1" x14ac:dyDescent="0.25"/>
    <row r="445" s="35" customFormat="1" x14ac:dyDescent="0.25"/>
    <row r="446" s="35" customFormat="1" x14ac:dyDescent="0.25"/>
    <row r="447" s="35" customFormat="1" x14ac:dyDescent="0.25"/>
    <row r="448" s="35" customFormat="1" x14ac:dyDescent="0.25"/>
    <row r="449" s="35" customFormat="1" x14ac:dyDescent="0.25"/>
    <row r="450" s="35" customFormat="1" x14ac:dyDescent="0.25"/>
    <row r="451" s="35" customFormat="1" x14ac:dyDescent="0.25"/>
    <row r="452" s="35" customFormat="1" x14ac:dyDescent="0.25"/>
    <row r="453" s="35" customFormat="1" x14ac:dyDescent="0.25"/>
    <row r="454" s="35" customFormat="1" x14ac:dyDescent="0.25"/>
    <row r="455" s="35" customFormat="1" x14ac:dyDescent="0.25"/>
    <row r="456" s="35" customFormat="1" x14ac:dyDescent="0.25"/>
    <row r="457" s="35" customFormat="1" x14ac:dyDescent="0.25"/>
    <row r="458" s="35" customFormat="1" x14ac:dyDescent="0.25"/>
    <row r="459" s="35" customFormat="1" x14ac:dyDescent="0.25"/>
    <row r="460" s="35" customFormat="1" x14ac:dyDescent="0.25"/>
    <row r="461" s="35" customFormat="1" x14ac:dyDescent="0.25"/>
    <row r="462" s="35" customFormat="1" x14ac:dyDescent="0.25"/>
    <row r="463" s="35" customFormat="1" x14ac:dyDescent="0.25"/>
    <row r="464" s="35" customFormat="1" x14ac:dyDescent="0.25"/>
    <row r="465" s="35" customFormat="1" x14ac:dyDescent="0.25"/>
    <row r="466" s="35" customFormat="1" x14ac:dyDescent="0.25"/>
    <row r="467" s="35" customFormat="1" x14ac:dyDescent="0.25"/>
    <row r="468" s="35" customFormat="1" x14ac:dyDescent="0.25"/>
    <row r="469" s="35" customFormat="1" x14ac:dyDescent="0.25"/>
    <row r="470" s="35" customFormat="1" x14ac:dyDescent="0.25"/>
    <row r="471" s="35" customFormat="1" x14ac:dyDescent="0.25"/>
    <row r="472" s="35" customFormat="1" x14ac:dyDescent="0.25"/>
    <row r="473" s="35" customFormat="1" x14ac:dyDescent="0.25"/>
    <row r="474" s="35" customFormat="1" x14ac:dyDescent="0.25"/>
    <row r="475" s="35" customFormat="1" x14ac:dyDescent="0.25"/>
    <row r="476" s="35" customFormat="1" x14ac:dyDescent="0.25"/>
    <row r="477" s="35" customFormat="1" x14ac:dyDescent="0.25"/>
    <row r="478" s="35" customFormat="1" x14ac:dyDescent="0.25"/>
    <row r="479" s="35" customFormat="1" x14ac:dyDescent="0.25"/>
    <row r="480" s="35" customFormat="1" x14ac:dyDescent="0.25"/>
    <row r="481" s="35" customFormat="1" x14ac:dyDescent="0.25"/>
    <row r="482" s="35" customFormat="1" x14ac:dyDescent="0.25"/>
    <row r="483" s="35" customFormat="1" x14ac:dyDescent="0.25"/>
    <row r="484" s="35" customFormat="1" x14ac:dyDescent="0.25"/>
    <row r="485" s="35" customFormat="1" x14ac:dyDescent="0.25"/>
    <row r="486" s="35" customFormat="1" x14ac:dyDescent="0.25"/>
    <row r="487" s="35" customFormat="1" x14ac:dyDescent="0.25"/>
    <row r="488" s="35" customFormat="1" x14ac:dyDescent="0.25"/>
    <row r="489" s="35" customFormat="1" x14ac:dyDescent="0.25"/>
    <row r="490" s="35" customFormat="1" x14ac:dyDescent="0.25"/>
    <row r="491" s="35" customFormat="1" x14ac:dyDescent="0.25"/>
    <row r="492" s="35" customFormat="1" x14ac:dyDescent="0.25"/>
    <row r="493" s="35" customFormat="1" x14ac:dyDescent="0.25"/>
    <row r="494" s="35" customFormat="1" x14ac:dyDescent="0.25"/>
    <row r="495" s="35" customFormat="1" x14ac:dyDescent="0.25"/>
    <row r="496" s="35" customFormat="1" x14ac:dyDescent="0.25"/>
    <row r="497" s="35" customFormat="1" x14ac:dyDescent="0.25"/>
    <row r="498" s="35" customFormat="1" x14ac:dyDescent="0.25"/>
    <row r="499" s="35" customFormat="1" x14ac:dyDescent="0.25"/>
    <row r="500" s="35" customFormat="1" x14ac:dyDescent="0.25"/>
    <row r="501" s="35" customFormat="1" x14ac:dyDescent="0.25"/>
    <row r="502" s="35" customFormat="1" x14ac:dyDescent="0.25"/>
    <row r="503" s="35" customFormat="1" x14ac:dyDescent="0.25"/>
    <row r="504" s="35" customFormat="1" x14ac:dyDescent="0.25"/>
    <row r="505" s="35" customFormat="1" x14ac:dyDescent="0.25"/>
    <row r="506" s="35" customFormat="1" x14ac:dyDescent="0.25"/>
    <row r="507" s="35" customFormat="1" x14ac:dyDescent="0.25"/>
    <row r="508" s="35" customFormat="1" x14ac:dyDescent="0.25"/>
    <row r="509" s="35" customFormat="1" x14ac:dyDescent="0.25"/>
    <row r="510" s="35" customFormat="1" x14ac:dyDescent="0.25"/>
    <row r="511" s="35" customFormat="1" x14ac:dyDescent="0.25"/>
    <row r="512" s="35" customFormat="1" x14ac:dyDescent="0.25"/>
    <row r="513" s="35" customFormat="1" x14ac:dyDescent="0.25"/>
    <row r="514" s="35" customFormat="1" x14ac:dyDescent="0.25"/>
    <row r="515" s="35" customFormat="1" x14ac:dyDescent="0.25"/>
    <row r="516" s="35" customFormat="1" x14ac:dyDescent="0.25"/>
    <row r="517" s="35" customFormat="1" x14ac:dyDescent="0.25"/>
    <row r="518" s="35" customFormat="1" x14ac:dyDescent="0.25"/>
    <row r="519" s="35" customFormat="1" x14ac:dyDescent="0.25"/>
    <row r="520" s="35" customFormat="1" x14ac:dyDescent="0.25"/>
    <row r="521" s="35" customFormat="1" x14ac:dyDescent="0.25"/>
    <row r="522" s="35" customFormat="1" x14ac:dyDescent="0.25"/>
    <row r="523" s="35" customFormat="1" x14ac:dyDescent="0.25"/>
    <row r="524" s="35" customFormat="1" x14ac:dyDescent="0.25"/>
    <row r="525" s="35" customFormat="1" x14ac:dyDescent="0.25"/>
    <row r="526" s="35" customFormat="1" x14ac:dyDescent="0.25"/>
    <row r="527" s="35" customFormat="1" x14ac:dyDescent="0.25"/>
    <row r="528" s="35" customFormat="1" x14ac:dyDescent="0.25"/>
    <row r="529" s="35" customFormat="1" x14ac:dyDescent="0.25"/>
    <row r="530" s="35" customFormat="1" x14ac:dyDescent="0.25"/>
    <row r="531" s="35" customFormat="1" x14ac:dyDescent="0.25"/>
    <row r="532" s="35" customFormat="1" x14ac:dyDescent="0.25"/>
    <row r="533" s="35" customFormat="1" x14ac:dyDescent="0.25"/>
    <row r="534" s="35" customFormat="1" x14ac:dyDescent="0.25"/>
    <row r="535" s="35" customFormat="1" x14ac:dyDescent="0.25"/>
    <row r="536" s="35" customFormat="1" x14ac:dyDescent="0.25"/>
    <row r="537" s="35" customFormat="1" x14ac:dyDescent="0.25"/>
    <row r="538" s="35" customFormat="1" x14ac:dyDescent="0.25"/>
    <row r="539" s="35" customFormat="1" x14ac:dyDescent="0.25"/>
    <row r="540" s="35" customFormat="1" x14ac:dyDescent="0.25"/>
    <row r="541" s="35" customFormat="1" x14ac:dyDescent="0.25"/>
    <row r="542" s="35" customFormat="1" x14ac:dyDescent="0.25"/>
    <row r="543" s="35" customFormat="1" x14ac:dyDescent="0.25"/>
    <row r="544" s="35" customFormat="1" x14ac:dyDescent="0.25"/>
    <row r="545" s="35" customFormat="1" x14ac:dyDescent="0.25"/>
    <row r="546" s="35" customFormat="1" x14ac:dyDescent="0.25"/>
    <row r="547" s="35" customFormat="1" x14ac:dyDescent="0.25"/>
    <row r="548" s="35" customFormat="1" x14ac:dyDescent="0.25"/>
    <row r="549" s="35" customFormat="1" x14ac:dyDescent="0.25"/>
    <row r="550" s="35" customFormat="1" x14ac:dyDescent="0.25"/>
    <row r="551" s="35" customFormat="1" x14ac:dyDescent="0.25"/>
    <row r="552" s="35" customFormat="1" x14ac:dyDescent="0.25"/>
    <row r="553" s="35" customFormat="1" x14ac:dyDescent="0.25"/>
    <row r="554" s="35" customFormat="1" x14ac:dyDescent="0.25"/>
    <row r="555" s="35" customFormat="1" x14ac:dyDescent="0.25"/>
    <row r="556" s="35" customFormat="1" x14ac:dyDescent="0.25"/>
    <row r="557" s="35" customFormat="1" x14ac:dyDescent="0.25"/>
    <row r="558" s="35" customFormat="1" x14ac:dyDescent="0.25"/>
    <row r="559" s="35" customFormat="1" x14ac:dyDescent="0.25"/>
    <row r="560" s="35" customFormat="1" x14ac:dyDescent="0.25"/>
    <row r="561" s="35" customFormat="1" x14ac:dyDescent="0.25"/>
    <row r="562" s="35" customFormat="1" x14ac:dyDescent="0.25"/>
    <row r="563" s="35" customFormat="1" x14ac:dyDescent="0.25"/>
    <row r="564" s="35" customFormat="1" x14ac:dyDescent="0.25"/>
    <row r="565" s="35" customFormat="1" x14ac:dyDescent="0.25"/>
    <row r="566" s="35" customFormat="1" x14ac:dyDescent="0.25"/>
    <row r="567" s="35" customFormat="1" x14ac:dyDescent="0.25"/>
    <row r="568" s="35" customFormat="1" x14ac:dyDescent="0.25"/>
    <row r="569" s="35" customFormat="1" x14ac:dyDescent="0.25"/>
    <row r="570" s="35" customFormat="1" x14ac:dyDescent="0.25"/>
    <row r="571" s="35" customFormat="1" x14ac:dyDescent="0.25"/>
    <row r="572" s="35" customFormat="1" x14ac:dyDescent="0.25"/>
    <row r="573" s="35" customFormat="1" x14ac:dyDescent="0.25"/>
    <row r="574" s="35" customFormat="1" x14ac:dyDescent="0.25"/>
    <row r="575" s="35" customFormat="1" x14ac:dyDescent="0.25"/>
    <row r="576" s="35" customFormat="1" x14ac:dyDescent="0.25"/>
    <row r="577" s="35" customFormat="1" x14ac:dyDescent="0.25"/>
    <row r="578" s="35" customFormat="1" x14ac:dyDescent="0.25"/>
    <row r="579" s="35" customFormat="1" x14ac:dyDescent="0.25"/>
    <row r="580" s="35" customFormat="1" x14ac:dyDescent="0.25"/>
    <row r="581" s="35" customFormat="1" x14ac:dyDescent="0.25"/>
    <row r="582" s="35" customFormat="1" x14ac:dyDescent="0.25"/>
    <row r="583" s="35" customFormat="1" x14ac:dyDescent="0.25"/>
    <row r="584" s="35" customFormat="1" x14ac:dyDescent="0.25"/>
    <row r="585" s="35" customFormat="1" x14ac:dyDescent="0.25"/>
    <row r="586" s="35" customFormat="1" x14ac:dyDescent="0.25"/>
    <row r="587" s="35" customFormat="1" x14ac:dyDescent="0.25"/>
    <row r="588" s="35" customFormat="1" x14ac:dyDescent="0.25"/>
    <row r="589" s="35" customFormat="1" x14ac:dyDescent="0.25"/>
    <row r="590" s="35" customFormat="1" x14ac:dyDescent="0.25"/>
    <row r="591" s="35" customFormat="1" x14ac:dyDescent="0.25"/>
    <row r="592" s="35" customFormat="1" x14ac:dyDescent="0.25"/>
    <row r="593" s="35" customFormat="1" x14ac:dyDescent="0.25"/>
    <row r="594" s="35" customFormat="1" x14ac:dyDescent="0.25"/>
    <row r="595" s="35" customFormat="1" x14ac:dyDescent="0.25"/>
    <row r="596" s="35" customFormat="1" x14ac:dyDescent="0.25"/>
    <row r="597" s="35" customFormat="1" x14ac:dyDescent="0.25"/>
    <row r="598" s="35" customFormat="1" x14ac:dyDescent="0.25"/>
    <row r="599" s="35" customFormat="1" x14ac:dyDescent="0.25"/>
    <row r="600" s="35" customFormat="1" x14ac:dyDescent="0.25"/>
    <row r="601" s="35" customFormat="1" x14ac:dyDescent="0.25"/>
    <row r="602" s="35" customFormat="1" x14ac:dyDescent="0.25"/>
    <row r="603" s="35" customFormat="1" x14ac:dyDescent="0.25"/>
    <row r="604" s="35" customFormat="1" x14ac:dyDescent="0.25"/>
    <row r="605" s="35" customFormat="1" x14ac:dyDescent="0.25"/>
    <row r="606" s="35" customFormat="1" x14ac:dyDescent="0.25"/>
    <row r="607" s="35" customFormat="1" x14ac:dyDescent="0.25"/>
    <row r="608" s="35" customFormat="1" x14ac:dyDescent="0.25"/>
    <row r="609" s="35" customFormat="1" x14ac:dyDescent="0.25"/>
    <row r="610" s="35" customFormat="1" x14ac:dyDescent="0.25"/>
    <row r="611" s="35" customFormat="1" x14ac:dyDescent="0.25"/>
    <row r="612" s="35" customFormat="1" x14ac:dyDescent="0.25"/>
    <row r="613" s="35" customFormat="1" x14ac:dyDescent="0.25"/>
    <row r="614" s="35" customFormat="1" x14ac:dyDescent="0.25"/>
    <row r="615" s="35" customFormat="1" x14ac:dyDescent="0.25"/>
    <row r="616" s="35" customFormat="1" x14ac:dyDescent="0.25"/>
    <row r="617" s="35" customFormat="1" x14ac:dyDescent="0.25"/>
    <row r="618" s="35" customFormat="1" x14ac:dyDescent="0.25"/>
    <row r="619" s="35" customFormat="1" x14ac:dyDescent="0.25"/>
    <row r="620" s="35" customFormat="1" x14ac:dyDescent="0.25"/>
    <row r="621" s="35" customFormat="1" x14ac:dyDescent="0.25"/>
    <row r="622" s="35" customFormat="1" x14ac:dyDescent="0.25"/>
    <row r="623" s="35" customFormat="1" x14ac:dyDescent="0.25"/>
    <row r="624" s="35" customFormat="1" x14ac:dyDescent="0.25"/>
    <row r="625" s="35" customFormat="1" x14ac:dyDescent="0.25"/>
    <row r="626" s="35" customFormat="1" x14ac:dyDescent="0.25"/>
    <row r="627" s="35" customFormat="1" x14ac:dyDescent="0.25"/>
    <row r="628" s="35" customFormat="1" x14ac:dyDescent="0.25"/>
    <row r="629" s="35" customFormat="1" x14ac:dyDescent="0.25"/>
    <row r="630" s="35" customFormat="1" x14ac:dyDescent="0.25"/>
    <row r="631" s="35" customFormat="1" x14ac:dyDescent="0.25"/>
    <row r="632" s="35" customFormat="1" x14ac:dyDescent="0.25"/>
    <row r="633" s="35" customFormat="1" x14ac:dyDescent="0.25"/>
    <row r="634" s="35" customFormat="1" x14ac:dyDescent="0.25"/>
    <row r="635" s="35" customFormat="1" x14ac:dyDescent="0.25"/>
    <row r="636" s="35" customFormat="1" x14ac:dyDescent="0.25"/>
    <row r="637" s="35" customFormat="1" x14ac:dyDescent="0.25"/>
    <row r="638" s="35" customFormat="1" x14ac:dyDescent="0.25"/>
    <row r="639" s="35" customFormat="1" x14ac:dyDescent="0.25"/>
    <row r="640" s="35" customFormat="1" x14ac:dyDescent="0.25"/>
    <row r="641" s="35" customFormat="1" x14ac:dyDescent="0.25"/>
    <row r="642" s="35" customFormat="1" x14ac:dyDescent="0.25"/>
    <row r="643" s="35" customFormat="1" x14ac:dyDescent="0.25"/>
    <row r="644" s="35" customFormat="1" x14ac:dyDescent="0.25"/>
    <row r="645" s="35" customFormat="1" x14ac:dyDescent="0.25"/>
    <row r="646" s="35" customFormat="1" x14ac:dyDescent="0.25"/>
    <row r="647" s="35" customFormat="1" x14ac:dyDescent="0.25"/>
    <row r="648" s="35" customFormat="1" x14ac:dyDescent="0.25"/>
    <row r="649" s="35" customFormat="1" x14ac:dyDescent="0.25"/>
    <row r="650" s="35" customFormat="1" x14ac:dyDescent="0.25"/>
    <row r="651" s="35" customFormat="1" x14ac:dyDescent="0.25"/>
    <row r="652" s="35" customFormat="1" x14ac:dyDescent="0.25"/>
    <row r="653" s="35" customFormat="1" x14ac:dyDescent="0.25"/>
    <row r="654" s="35" customFormat="1" x14ac:dyDescent="0.25"/>
    <row r="655" s="35" customFormat="1" x14ac:dyDescent="0.25"/>
    <row r="656" s="35" customFormat="1" x14ac:dyDescent="0.25"/>
    <row r="657" s="35" customFormat="1" x14ac:dyDescent="0.25"/>
    <row r="658" s="35" customFormat="1" x14ac:dyDescent="0.25"/>
    <row r="659" s="35" customFormat="1" x14ac:dyDescent="0.25"/>
    <row r="660" s="35" customFormat="1" x14ac:dyDescent="0.25"/>
    <row r="661" s="35" customFormat="1" x14ac:dyDescent="0.25"/>
    <row r="662" s="35" customFormat="1" x14ac:dyDescent="0.25"/>
    <row r="663" s="35" customFormat="1" x14ac:dyDescent="0.25"/>
    <row r="664" s="35" customFormat="1" x14ac:dyDescent="0.25"/>
    <row r="665" s="35" customFormat="1" x14ac:dyDescent="0.25"/>
    <row r="666" s="35" customFormat="1" x14ac:dyDescent="0.25"/>
    <row r="667" s="35" customFormat="1" x14ac:dyDescent="0.25"/>
    <row r="668" s="35" customFormat="1" x14ac:dyDescent="0.25"/>
    <row r="669" s="35" customFormat="1" x14ac:dyDescent="0.25"/>
    <row r="670" s="35" customFormat="1" x14ac:dyDescent="0.25"/>
    <row r="671" s="35" customFormat="1" x14ac:dyDescent="0.25"/>
    <row r="672" s="35" customFormat="1" x14ac:dyDescent="0.25"/>
    <row r="673" s="35" customFormat="1" x14ac:dyDescent="0.25"/>
    <row r="674" s="35" customFormat="1" x14ac:dyDescent="0.25"/>
    <row r="675" s="35" customFormat="1" x14ac:dyDescent="0.25"/>
    <row r="676" s="35" customFormat="1" x14ac:dyDescent="0.25"/>
    <row r="677" s="35" customFormat="1" x14ac:dyDescent="0.25"/>
    <row r="678" s="35" customFormat="1" x14ac:dyDescent="0.25"/>
    <row r="679" s="35" customFormat="1" x14ac:dyDescent="0.25"/>
    <row r="680" s="35" customFormat="1" x14ac:dyDescent="0.25"/>
    <row r="681" s="35" customFormat="1" x14ac:dyDescent="0.25"/>
    <row r="682" s="35" customFormat="1" x14ac:dyDescent="0.25"/>
    <row r="683" s="35" customFormat="1" x14ac:dyDescent="0.25"/>
    <row r="684" s="35" customFormat="1" x14ac:dyDescent="0.25"/>
    <row r="685" s="35" customFormat="1" x14ac:dyDescent="0.25"/>
    <row r="686" s="35" customFormat="1" x14ac:dyDescent="0.25"/>
    <row r="687" s="35" customFormat="1" x14ac:dyDescent="0.25"/>
    <row r="688" s="35" customFormat="1" x14ac:dyDescent="0.25"/>
    <row r="689" s="35" customFormat="1" x14ac:dyDescent="0.25"/>
    <row r="690" s="35" customFormat="1" x14ac:dyDescent="0.25"/>
    <row r="691" s="35" customFormat="1" x14ac:dyDescent="0.25"/>
    <row r="692" s="35" customFormat="1" x14ac:dyDescent="0.25"/>
    <row r="693" s="35" customFormat="1" x14ac:dyDescent="0.25"/>
    <row r="694" s="35" customFormat="1" x14ac:dyDescent="0.25"/>
    <row r="695" s="35" customFormat="1" x14ac:dyDescent="0.25"/>
    <row r="696" s="35" customFormat="1" x14ac:dyDescent="0.25"/>
    <row r="697" s="35" customFormat="1" x14ac:dyDescent="0.25"/>
    <row r="698" s="35" customFormat="1" x14ac:dyDescent="0.25"/>
    <row r="699" s="35" customFormat="1" x14ac:dyDescent="0.25"/>
    <row r="700" s="35" customFormat="1" x14ac:dyDescent="0.25"/>
    <row r="701" s="35" customFormat="1" x14ac:dyDescent="0.25"/>
    <row r="702" s="35" customFormat="1" x14ac:dyDescent="0.25"/>
    <row r="703" s="35" customFormat="1" x14ac:dyDescent="0.25"/>
    <row r="704" s="35" customFormat="1" x14ac:dyDescent="0.25"/>
    <row r="705" s="35" customFormat="1" x14ac:dyDescent="0.25"/>
    <row r="706" s="35" customFormat="1" x14ac:dyDescent="0.25"/>
    <row r="707" s="35" customFormat="1" x14ac:dyDescent="0.25"/>
    <row r="708" s="35" customFormat="1" x14ac:dyDescent="0.25"/>
    <row r="709" s="35" customFormat="1" x14ac:dyDescent="0.25"/>
    <row r="710" s="35" customFormat="1" x14ac:dyDescent="0.25"/>
    <row r="711" s="35" customFormat="1" x14ac:dyDescent="0.25"/>
    <row r="712" s="35" customFormat="1" x14ac:dyDescent="0.25"/>
    <row r="713" s="35" customFormat="1" x14ac:dyDescent="0.25"/>
    <row r="714" s="35" customFormat="1" x14ac:dyDescent="0.25"/>
    <row r="715" s="35" customFormat="1" x14ac:dyDescent="0.25"/>
    <row r="716" s="35" customFormat="1" x14ac:dyDescent="0.25"/>
    <row r="717" s="35" customFormat="1" x14ac:dyDescent="0.25"/>
    <row r="718" s="35" customFormat="1" x14ac:dyDescent="0.25"/>
    <row r="719" s="35" customFormat="1" x14ac:dyDescent="0.25"/>
    <row r="720" s="35" customFormat="1" x14ac:dyDescent="0.25"/>
    <row r="721" s="35" customFormat="1" x14ac:dyDescent="0.25"/>
    <row r="722" s="35" customFormat="1" x14ac:dyDescent="0.25"/>
    <row r="723" s="35" customFormat="1" x14ac:dyDescent="0.25"/>
    <row r="724" s="35" customFormat="1" x14ac:dyDescent="0.25"/>
    <row r="725" s="35" customFormat="1" x14ac:dyDescent="0.25"/>
    <row r="726" s="35" customFormat="1" x14ac:dyDescent="0.25"/>
    <row r="727" s="35" customFormat="1" x14ac:dyDescent="0.25"/>
    <row r="728" s="35" customFormat="1" x14ac:dyDescent="0.25"/>
    <row r="729" s="35" customFormat="1" x14ac:dyDescent="0.25"/>
    <row r="730" s="35" customFormat="1" x14ac:dyDescent="0.25"/>
    <row r="731" s="35" customFormat="1" x14ac:dyDescent="0.25"/>
    <row r="732" s="35" customFormat="1" x14ac:dyDescent="0.25"/>
    <row r="733" s="35" customFormat="1" x14ac:dyDescent="0.25"/>
    <row r="734" s="35" customFormat="1" x14ac:dyDescent="0.25"/>
    <row r="735" s="35" customFormat="1" x14ac:dyDescent="0.25"/>
    <row r="736" s="35" customFormat="1" x14ac:dyDescent="0.25"/>
    <row r="737" s="35" customFormat="1" x14ac:dyDescent="0.25"/>
    <row r="738" s="35" customFormat="1" x14ac:dyDescent="0.25"/>
    <row r="739" s="35" customFormat="1" x14ac:dyDescent="0.25"/>
    <row r="740" s="35" customFormat="1" x14ac:dyDescent="0.25"/>
    <row r="741" s="35" customFormat="1" x14ac:dyDescent="0.25"/>
    <row r="742" s="35" customFormat="1" x14ac:dyDescent="0.25"/>
    <row r="743" s="35" customFormat="1" x14ac:dyDescent="0.25"/>
    <row r="744" s="35" customFormat="1" x14ac:dyDescent="0.25"/>
    <row r="745" s="35" customFormat="1" x14ac:dyDescent="0.25"/>
    <row r="746" s="35" customFormat="1" x14ac:dyDescent="0.25"/>
    <row r="747" s="35" customFormat="1" x14ac:dyDescent="0.25"/>
    <row r="748" s="35" customFormat="1" x14ac:dyDescent="0.25"/>
    <row r="749" s="35" customFormat="1" x14ac:dyDescent="0.25"/>
    <row r="750" s="35" customFormat="1" x14ac:dyDescent="0.25"/>
    <row r="751" s="35" customFormat="1" x14ac:dyDescent="0.25"/>
    <row r="752" s="35" customFormat="1" x14ac:dyDescent="0.25"/>
    <row r="753" s="35" customFormat="1" x14ac:dyDescent="0.25"/>
    <row r="754" s="35" customFormat="1" x14ac:dyDescent="0.25"/>
    <row r="755" s="35" customFormat="1" x14ac:dyDescent="0.25"/>
    <row r="756" s="35" customFormat="1" x14ac:dyDescent="0.25"/>
    <row r="757" s="35" customFormat="1" x14ac:dyDescent="0.25"/>
    <row r="758" s="35" customFormat="1" x14ac:dyDescent="0.25"/>
    <row r="759" s="35" customFormat="1" x14ac:dyDescent="0.25"/>
    <row r="760" s="35" customFormat="1" x14ac:dyDescent="0.25"/>
    <row r="761" s="35" customFormat="1" x14ac:dyDescent="0.25"/>
    <row r="762" s="35" customFormat="1" x14ac:dyDescent="0.25"/>
    <row r="763" s="35" customFormat="1" x14ac:dyDescent="0.25"/>
    <row r="764" s="35" customFormat="1" x14ac:dyDescent="0.25"/>
    <row r="765" s="35" customFormat="1" x14ac:dyDescent="0.25"/>
    <row r="766" s="35" customFormat="1" x14ac:dyDescent="0.25"/>
    <row r="767" s="35" customFormat="1" x14ac:dyDescent="0.25"/>
    <row r="768" s="35" customFormat="1" x14ac:dyDescent="0.25"/>
    <row r="769" s="35" customFormat="1" x14ac:dyDescent="0.25"/>
    <row r="770" s="35" customFormat="1" x14ac:dyDescent="0.25"/>
    <row r="771" s="35" customFormat="1" x14ac:dyDescent="0.25"/>
    <row r="772" s="35" customFormat="1" x14ac:dyDescent="0.25"/>
    <row r="773" s="35" customFormat="1" x14ac:dyDescent="0.25"/>
    <row r="774" s="35" customFormat="1" x14ac:dyDescent="0.25"/>
    <row r="775" s="35" customFormat="1" x14ac:dyDescent="0.25"/>
    <row r="776" s="35" customFormat="1" x14ac:dyDescent="0.25"/>
    <row r="777" s="35" customFormat="1" x14ac:dyDescent="0.25"/>
    <row r="778" s="35" customFormat="1" x14ac:dyDescent="0.25"/>
    <row r="779" s="35" customFormat="1" x14ac:dyDescent="0.25"/>
    <row r="780" s="35" customFormat="1" x14ac:dyDescent="0.25"/>
    <row r="781" s="35" customFormat="1" x14ac:dyDescent="0.25"/>
    <row r="782" s="35" customFormat="1" x14ac:dyDescent="0.25"/>
    <row r="783" s="35" customFormat="1" x14ac:dyDescent="0.25"/>
    <row r="784" s="35" customFormat="1" x14ac:dyDescent="0.25"/>
    <row r="785" s="35" customFormat="1" x14ac:dyDescent="0.25"/>
    <row r="786" s="35" customFormat="1" x14ac:dyDescent="0.25"/>
    <row r="787" s="35" customFormat="1" x14ac:dyDescent="0.25"/>
    <row r="788" s="35" customFormat="1" x14ac:dyDescent="0.25"/>
    <row r="789" s="35" customFormat="1" x14ac:dyDescent="0.25"/>
    <row r="790" s="35" customFormat="1" x14ac:dyDescent="0.25"/>
    <row r="791" s="35" customFormat="1" x14ac:dyDescent="0.25"/>
    <row r="792" s="35" customFormat="1" x14ac:dyDescent="0.25"/>
    <row r="793" s="35" customFormat="1" x14ac:dyDescent="0.25"/>
    <row r="794" s="35" customFormat="1" x14ac:dyDescent="0.25"/>
    <row r="795" s="35" customFormat="1" x14ac:dyDescent="0.25"/>
    <row r="796" s="35" customFormat="1" x14ac:dyDescent="0.25"/>
    <row r="797" s="35" customFormat="1" x14ac:dyDescent="0.25"/>
    <row r="798" s="35" customFormat="1" x14ac:dyDescent="0.25"/>
    <row r="799" s="35" customFormat="1" x14ac:dyDescent="0.25"/>
    <row r="800" s="35" customFormat="1" x14ac:dyDescent="0.25"/>
    <row r="801" s="35" customFormat="1" x14ac:dyDescent="0.25"/>
    <row r="802" s="35" customFormat="1" x14ac:dyDescent="0.25"/>
    <row r="803" s="35" customFormat="1" x14ac:dyDescent="0.25"/>
    <row r="804" s="35" customFormat="1" x14ac:dyDescent="0.25"/>
    <row r="805" s="35" customFormat="1" x14ac:dyDescent="0.25"/>
    <row r="806" s="35" customFormat="1" x14ac:dyDescent="0.25"/>
    <row r="807" s="35" customFormat="1" x14ac:dyDescent="0.25"/>
    <row r="808" s="35" customFormat="1" x14ac:dyDescent="0.25"/>
    <row r="809" s="35" customFormat="1" x14ac:dyDescent="0.25"/>
    <row r="810" s="35" customFormat="1" x14ac:dyDescent="0.25"/>
    <row r="811" s="35" customFormat="1" x14ac:dyDescent="0.25"/>
    <row r="812" s="35" customFormat="1" x14ac:dyDescent="0.25"/>
    <row r="813" s="35" customFormat="1" x14ac:dyDescent="0.25"/>
    <row r="814" s="35" customFormat="1" x14ac:dyDescent="0.25"/>
    <row r="815" s="35" customFormat="1" x14ac:dyDescent="0.25"/>
    <row r="816" s="35" customFormat="1" x14ac:dyDescent="0.25"/>
    <row r="817" s="35" customFormat="1" x14ac:dyDescent="0.25"/>
    <row r="818" s="35" customFormat="1" x14ac:dyDescent="0.25"/>
    <row r="819" s="35" customFormat="1" x14ac:dyDescent="0.25"/>
    <row r="820" s="35" customFormat="1" x14ac:dyDescent="0.25"/>
    <row r="821" s="35" customFormat="1" x14ac:dyDescent="0.25"/>
    <row r="822" s="35" customFormat="1" x14ac:dyDescent="0.25"/>
    <row r="823" s="35" customFormat="1" x14ac:dyDescent="0.25"/>
    <row r="824" s="35" customFormat="1" x14ac:dyDescent="0.25"/>
    <row r="825" s="35" customFormat="1" x14ac:dyDescent="0.25"/>
    <row r="826" s="35" customFormat="1" x14ac:dyDescent="0.25"/>
    <row r="827" s="35" customFormat="1" x14ac:dyDescent="0.25"/>
    <row r="828" s="35" customFormat="1" x14ac:dyDescent="0.25"/>
    <row r="829" s="35" customFormat="1" x14ac:dyDescent="0.25"/>
    <row r="830" s="35" customFormat="1" x14ac:dyDescent="0.25"/>
    <row r="831" s="35" customFormat="1" x14ac:dyDescent="0.25"/>
    <row r="832" s="35" customFormat="1" x14ac:dyDescent="0.25"/>
    <row r="833" s="35" customFormat="1" x14ac:dyDescent="0.25"/>
    <row r="834" s="35" customFormat="1" x14ac:dyDescent="0.25"/>
    <row r="835" s="35" customFormat="1" x14ac:dyDescent="0.25"/>
    <row r="836" s="35" customFormat="1" x14ac:dyDescent="0.25"/>
    <row r="837" s="35" customFormat="1" x14ac:dyDescent="0.25"/>
    <row r="838" s="35" customFormat="1" x14ac:dyDescent="0.25"/>
    <row r="839" s="35" customFormat="1" x14ac:dyDescent="0.25"/>
    <row r="840" s="35" customFormat="1" x14ac:dyDescent="0.25"/>
    <row r="841" s="35" customFormat="1" x14ac:dyDescent="0.25"/>
    <row r="842" s="35" customFormat="1" x14ac:dyDescent="0.25"/>
    <row r="843" s="35" customFormat="1" x14ac:dyDescent="0.25"/>
    <row r="844" s="35" customFormat="1" x14ac:dyDescent="0.25"/>
    <row r="845" s="35" customFormat="1" x14ac:dyDescent="0.25"/>
    <row r="846" s="35" customFormat="1" x14ac:dyDescent="0.25"/>
    <row r="847" s="35" customFormat="1" x14ac:dyDescent="0.25"/>
    <row r="848" s="35" customFormat="1" x14ac:dyDescent="0.25"/>
    <row r="849" s="35" customFormat="1" x14ac:dyDescent="0.25"/>
    <row r="850" s="35" customFormat="1" x14ac:dyDescent="0.25"/>
    <row r="851" s="35" customFormat="1" x14ac:dyDescent="0.25"/>
    <row r="852" s="35" customFormat="1" x14ac:dyDescent="0.25"/>
    <row r="853" s="35" customFormat="1" x14ac:dyDescent="0.25"/>
    <row r="854" s="35" customFormat="1" x14ac:dyDescent="0.25"/>
    <row r="855" s="35" customFormat="1" x14ac:dyDescent="0.25"/>
    <row r="856" s="35" customFormat="1" x14ac:dyDescent="0.25"/>
    <row r="857" s="35" customFormat="1" x14ac:dyDescent="0.25"/>
    <row r="858" s="35" customFormat="1" x14ac:dyDescent="0.25"/>
    <row r="859" s="35" customFormat="1" x14ac:dyDescent="0.25"/>
    <row r="860" s="35" customFormat="1" x14ac:dyDescent="0.25"/>
    <row r="861" s="35" customFormat="1" x14ac:dyDescent="0.25"/>
    <row r="862" s="35" customFormat="1" x14ac:dyDescent="0.25"/>
    <row r="863" s="35" customFormat="1" x14ac:dyDescent="0.25"/>
    <row r="864" s="35" customFormat="1" x14ac:dyDescent="0.25"/>
    <row r="865" s="35" customFormat="1" x14ac:dyDescent="0.25"/>
    <row r="866" s="35" customFormat="1" x14ac:dyDescent="0.25"/>
    <row r="867" s="35" customFormat="1" x14ac:dyDescent="0.25"/>
    <row r="868" s="35" customFormat="1" x14ac:dyDescent="0.25"/>
    <row r="869" s="35" customFormat="1" x14ac:dyDescent="0.25"/>
    <row r="870" s="35" customFormat="1" x14ac:dyDescent="0.25"/>
    <row r="871" s="35" customFormat="1" x14ac:dyDescent="0.25"/>
    <row r="872" s="35" customFormat="1" x14ac:dyDescent="0.25"/>
    <row r="873" s="35" customFormat="1" x14ac:dyDescent="0.25"/>
    <row r="874" s="35" customFormat="1" x14ac:dyDescent="0.25"/>
    <row r="875" s="35" customFormat="1" x14ac:dyDescent="0.25"/>
    <row r="876" s="35" customFormat="1" x14ac:dyDescent="0.25"/>
    <row r="877" s="35" customFormat="1" x14ac:dyDescent="0.25"/>
    <row r="878" s="35" customFormat="1" x14ac:dyDescent="0.25"/>
    <row r="879" s="35" customFormat="1" x14ac:dyDescent="0.25"/>
    <row r="880" s="35" customFormat="1" x14ac:dyDescent="0.25"/>
    <row r="881" s="35" customFormat="1" x14ac:dyDescent="0.25"/>
    <row r="882" s="35" customFormat="1" x14ac:dyDescent="0.25"/>
    <row r="883" s="35" customFormat="1" x14ac:dyDescent="0.25"/>
    <row r="884" s="35" customFormat="1" x14ac:dyDescent="0.25"/>
    <row r="885" s="35" customFormat="1" x14ac:dyDescent="0.25"/>
    <row r="886" s="35" customFormat="1" x14ac:dyDescent="0.25"/>
    <row r="887" s="35" customFormat="1" x14ac:dyDescent="0.25"/>
    <row r="888" s="35" customFormat="1" x14ac:dyDescent="0.25"/>
    <row r="889" s="35" customFormat="1" x14ac:dyDescent="0.25"/>
    <row r="890" s="35" customFormat="1" x14ac:dyDescent="0.25"/>
    <row r="891" s="35" customFormat="1" x14ac:dyDescent="0.25"/>
    <row r="892" s="35" customFormat="1" x14ac:dyDescent="0.25"/>
    <row r="893" s="35" customFormat="1" x14ac:dyDescent="0.25"/>
    <row r="894" s="35" customFormat="1" x14ac:dyDescent="0.25"/>
    <row r="895" s="35" customFormat="1" x14ac:dyDescent="0.25"/>
    <row r="896" s="35" customFormat="1" x14ac:dyDescent="0.25"/>
    <row r="897" s="35" customFormat="1" x14ac:dyDescent="0.25"/>
    <row r="898" s="35" customFormat="1" x14ac:dyDescent="0.25"/>
    <row r="899" s="35" customFormat="1" x14ac:dyDescent="0.25"/>
    <row r="900" s="35" customFormat="1" x14ac:dyDescent="0.25"/>
    <row r="901" s="35" customFormat="1" x14ac:dyDescent="0.25"/>
    <row r="902" s="35" customFormat="1" x14ac:dyDescent="0.25"/>
    <row r="903" s="35" customFormat="1" x14ac:dyDescent="0.25"/>
    <row r="904" s="35" customFormat="1" x14ac:dyDescent="0.25"/>
    <row r="905" s="35" customFormat="1" x14ac:dyDescent="0.25"/>
    <row r="906" s="35" customFormat="1" x14ac:dyDescent="0.25"/>
    <row r="907" s="35" customFormat="1" x14ac:dyDescent="0.25"/>
    <row r="908" s="35" customFormat="1" x14ac:dyDescent="0.25"/>
    <row r="909" s="35" customFormat="1" x14ac:dyDescent="0.25"/>
    <row r="910" s="35" customFormat="1" x14ac:dyDescent="0.25"/>
    <row r="911" s="35" customFormat="1" x14ac:dyDescent="0.25"/>
    <row r="912" s="35" customFormat="1" x14ac:dyDescent="0.25"/>
    <row r="913" s="35" customFormat="1" x14ac:dyDescent="0.25"/>
    <row r="914" s="35" customFormat="1" x14ac:dyDescent="0.25"/>
    <row r="915" s="35" customFormat="1" x14ac:dyDescent="0.25"/>
    <row r="916" s="35" customFormat="1" x14ac:dyDescent="0.25"/>
    <row r="917" s="35" customFormat="1" x14ac:dyDescent="0.25"/>
    <row r="918" s="35" customFormat="1" x14ac:dyDescent="0.25"/>
    <row r="919" s="35" customFormat="1" x14ac:dyDescent="0.25"/>
    <row r="920" s="35" customFormat="1" x14ac:dyDescent="0.25"/>
    <row r="921" s="35" customFormat="1" x14ac:dyDescent="0.25"/>
    <row r="922" s="35" customFormat="1" x14ac:dyDescent="0.25"/>
    <row r="923" s="35" customFormat="1" x14ac:dyDescent="0.25"/>
    <row r="924" s="35" customFormat="1" x14ac:dyDescent="0.25"/>
    <row r="925" s="35" customFormat="1" x14ac:dyDescent="0.25"/>
    <row r="926" s="35" customFormat="1" x14ac:dyDescent="0.25"/>
    <row r="927" s="35" customFormat="1" x14ac:dyDescent="0.25"/>
    <row r="928" s="35" customFormat="1" x14ac:dyDescent="0.25"/>
    <row r="929" s="35" customFormat="1" x14ac:dyDescent="0.25"/>
    <row r="930" s="35" customFormat="1" x14ac:dyDescent="0.25"/>
    <row r="931" s="35" customFormat="1" x14ac:dyDescent="0.25"/>
    <row r="932" s="35" customFormat="1" x14ac:dyDescent="0.25"/>
    <row r="933" s="35" customFormat="1" x14ac:dyDescent="0.25"/>
    <row r="934" s="35" customFormat="1" x14ac:dyDescent="0.25"/>
    <row r="935" s="35" customFormat="1" x14ac:dyDescent="0.25"/>
    <row r="936" s="35" customFormat="1" x14ac:dyDescent="0.25"/>
    <row r="937" s="35" customFormat="1" x14ac:dyDescent="0.25"/>
    <row r="938" s="35" customFormat="1" x14ac:dyDescent="0.25"/>
    <row r="939" s="35" customFormat="1" x14ac:dyDescent="0.25"/>
    <row r="940" s="35" customFormat="1" x14ac:dyDescent="0.25"/>
    <row r="941" s="35" customFormat="1" x14ac:dyDescent="0.25"/>
    <row r="942" s="35" customFormat="1" x14ac:dyDescent="0.25"/>
    <row r="943" s="35" customFormat="1" x14ac:dyDescent="0.25"/>
    <row r="944" s="35" customFormat="1" x14ac:dyDescent="0.25"/>
    <row r="945" s="35" customFormat="1" x14ac:dyDescent="0.25"/>
    <row r="946" s="35" customFormat="1" x14ac:dyDescent="0.25"/>
    <row r="947" s="35" customFormat="1" x14ac:dyDescent="0.25"/>
    <row r="948" s="35" customFormat="1" x14ac:dyDescent="0.25"/>
    <row r="949" s="35" customFormat="1" x14ac:dyDescent="0.25"/>
    <row r="950" s="35" customFormat="1" x14ac:dyDescent="0.25"/>
    <row r="951" s="35" customFormat="1" x14ac:dyDescent="0.25"/>
    <row r="952" s="35" customFormat="1" x14ac:dyDescent="0.25"/>
    <row r="953" s="35" customFormat="1" x14ac:dyDescent="0.25"/>
    <row r="954" s="35" customFormat="1" x14ac:dyDescent="0.25"/>
    <row r="955" s="35" customFormat="1" x14ac:dyDescent="0.25"/>
    <row r="956" s="35" customFormat="1" x14ac:dyDescent="0.25"/>
    <row r="957" s="35" customFormat="1" x14ac:dyDescent="0.25"/>
    <row r="958" s="35" customFormat="1" x14ac:dyDescent="0.25"/>
    <row r="959" s="35" customFormat="1" x14ac:dyDescent="0.25"/>
    <row r="960" s="35" customFormat="1" x14ac:dyDescent="0.25"/>
    <row r="961" s="35" customFormat="1" x14ac:dyDescent="0.25"/>
    <row r="962" s="35" customFormat="1" x14ac:dyDescent="0.25"/>
    <row r="963" s="35" customFormat="1" x14ac:dyDescent="0.25"/>
    <row r="964" s="35" customFormat="1" x14ac:dyDescent="0.25"/>
    <row r="965" s="35" customFormat="1" x14ac:dyDescent="0.25"/>
    <row r="966" s="35" customFormat="1" x14ac:dyDescent="0.25"/>
    <row r="967" s="35" customFormat="1" x14ac:dyDescent="0.25"/>
    <row r="968" s="35" customFormat="1" x14ac:dyDescent="0.25"/>
    <row r="969" s="35" customFormat="1" x14ac:dyDescent="0.25"/>
    <row r="970" s="35" customFormat="1" x14ac:dyDescent="0.25"/>
    <row r="971" s="35" customFormat="1" x14ac:dyDescent="0.25"/>
    <row r="972" s="35" customFormat="1" x14ac:dyDescent="0.25"/>
    <row r="973" s="35" customFormat="1" x14ac:dyDescent="0.25"/>
    <row r="974" s="35" customFormat="1" x14ac:dyDescent="0.25"/>
    <row r="975" s="35" customFormat="1" x14ac:dyDescent="0.25"/>
    <row r="976" s="35" customFormat="1" x14ac:dyDescent="0.25"/>
    <row r="977" s="35" customFormat="1" x14ac:dyDescent="0.25"/>
    <row r="978" s="35" customFormat="1" x14ac:dyDescent="0.25"/>
    <row r="979" s="35" customFormat="1" x14ac:dyDescent="0.25"/>
    <row r="980" s="35" customFormat="1" x14ac:dyDescent="0.25"/>
    <row r="981" s="35" customFormat="1" x14ac:dyDescent="0.25"/>
    <row r="982" s="35" customFormat="1" x14ac:dyDescent="0.25"/>
    <row r="983" s="35" customFormat="1" x14ac:dyDescent="0.25"/>
    <row r="984" s="35" customFormat="1" x14ac:dyDescent="0.25"/>
    <row r="985" s="35" customFormat="1" x14ac:dyDescent="0.25"/>
    <row r="986" s="35" customFormat="1" x14ac:dyDescent="0.25"/>
    <row r="987" s="35" customFormat="1" x14ac:dyDescent="0.25"/>
    <row r="988" s="35" customFormat="1" x14ac:dyDescent="0.25"/>
    <row r="989" s="35" customFormat="1" x14ac:dyDescent="0.25"/>
    <row r="990" s="35" customFormat="1" x14ac:dyDescent="0.25"/>
    <row r="991" s="35" customFormat="1" x14ac:dyDescent="0.25"/>
    <row r="992" s="35" customFormat="1" x14ac:dyDescent="0.25"/>
    <row r="993" s="35" customFormat="1" x14ac:dyDescent="0.25"/>
    <row r="994" s="35" customFormat="1" x14ac:dyDescent="0.25"/>
    <row r="995" s="35" customFormat="1" x14ac:dyDescent="0.25"/>
    <row r="996" s="35" customFormat="1" x14ac:dyDescent="0.25"/>
    <row r="997" s="35" customFormat="1" x14ac:dyDescent="0.25"/>
    <row r="998" s="35" customFormat="1" x14ac:dyDescent="0.25"/>
    <row r="999" s="35" customFormat="1" x14ac:dyDescent="0.25"/>
    <row r="1000" s="35" customFormat="1" x14ac:dyDescent="0.25"/>
    <row r="1001" s="35" customFormat="1" x14ac:dyDescent="0.25"/>
    <row r="1002" s="35" customFormat="1" x14ac:dyDescent="0.25"/>
    <row r="1003" s="35" customFormat="1" x14ac:dyDescent="0.25"/>
    <row r="1004" s="35" customFormat="1" x14ac:dyDescent="0.25"/>
    <row r="1005" s="35" customFormat="1" x14ac:dyDescent="0.25"/>
    <row r="1006" s="35" customFormat="1" x14ac:dyDescent="0.25"/>
    <row r="1007" s="35" customFormat="1" x14ac:dyDescent="0.25"/>
    <row r="1008" s="35" customFormat="1" x14ac:dyDescent="0.25"/>
    <row r="1009" s="35" customFormat="1" x14ac:dyDescent="0.25"/>
    <row r="1010" s="35" customFormat="1" x14ac:dyDescent="0.25"/>
    <row r="1011" s="35" customFormat="1" x14ac:dyDescent="0.25"/>
    <row r="1012" s="35" customFormat="1" x14ac:dyDescent="0.25"/>
    <row r="1013" s="35" customFormat="1" x14ac:dyDescent="0.25"/>
    <row r="1014" s="35" customFormat="1" x14ac:dyDescent="0.25"/>
    <row r="1015" s="35" customFormat="1" x14ac:dyDescent="0.25"/>
    <row r="1016" s="35" customFormat="1" x14ac:dyDescent="0.25"/>
    <row r="1017" s="35" customFormat="1" x14ac:dyDescent="0.25"/>
    <row r="1018" s="35" customFormat="1" x14ac:dyDescent="0.25"/>
    <row r="1019" s="35" customFormat="1" x14ac:dyDescent="0.25"/>
    <row r="1020" s="35" customFormat="1" x14ac:dyDescent="0.25"/>
    <row r="1021" s="35" customFormat="1" x14ac:dyDescent="0.25"/>
    <row r="1022" s="35" customFormat="1" x14ac:dyDescent="0.25"/>
    <row r="1023" s="35" customFormat="1" x14ac:dyDescent="0.25"/>
    <row r="1024" s="35" customFormat="1" x14ac:dyDescent="0.25"/>
    <row r="1025" s="35" customFormat="1" x14ac:dyDescent="0.25"/>
    <row r="1026" s="35" customFormat="1" x14ac:dyDescent="0.25"/>
    <row r="1027" s="35" customFormat="1" x14ac:dyDescent="0.25"/>
    <row r="1028" s="35" customFormat="1" x14ac:dyDescent="0.25"/>
    <row r="1029" s="35" customFormat="1" x14ac:dyDescent="0.25"/>
    <row r="1030" s="35" customFormat="1" x14ac:dyDescent="0.25"/>
    <row r="1031" s="35" customFormat="1" x14ac:dyDescent="0.25"/>
    <row r="1032" s="35" customFormat="1" x14ac:dyDescent="0.25"/>
    <row r="1033" s="35" customFormat="1" x14ac:dyDescent="0.25"/>
    <row r="1034" s="35" customFormat="1" x14ac:dyDescent="0.25"/>
    <row r="1035" s="35" customFormat="1" x14ac:dyDescent="0.25"/>
    <row r="1036" s="35" customFormat="1" x14ac:dyDescent="0.25"/>
    <row r="1037" s="35" customFormat="1" x14ac:dyDescent="0.25"/>
    <row r="1038" s="35" customFormat="1" x14ac:dyDescent="0.25"/>
    <row r="1039" s="35" customFormat="1" x14ac:dyDescent="0.25"/>
    <row r="1040" s="35" customFormat="1" x14ac:dyDescent="0.25"/>
    <row r="1041" s="35" customFormat="1" x14ac:dyDescent="0.25"/>
    <row r="1042" s="35" customFormat="1" x14ac:dyDescent="0.25"/>
    <row r="1043" s="35" customFormat="1" x14ac:dyDescent="0.25"/>
    <row r="1044" s="35" customFormat="1" x14ac:dyDescent="0.25"/>
    <row r="1045" s="35" customFormat="1" x14ac:dyDescent="0.25"/>
    <row r="1046" s="35" customFormat="1" x14ac:dyDescent="0.25"/>
    <row r="1047" s="35" customFormat="1" x14ac:dyDescent="0.25"/>
    <row r="1048" s="35" customFormat="1" x14ac:dyDescent="0.25"/>
    <row r="1049" s="35" customFormat="1" x14ac:dyDescent="0.25"/>
    <row r="1050" s="35" customFormat="1" x14ac:dyDescent="0.25"/>
    <row r="1051" s="35" customFormat="1" x14ac:dyDescent="0.25"/>
    <row r="1052" s="35" customFormat="1" x14ac:dyDescent="0.25"/>
    <row r="1053" s="35" customFormat="1" x14ac:dyDescent="0.25"/>
    <row r="1054" s="35" customFormat="1" x14ac:dyDescent="0.25"/>
    <row r="1055" s="35" customFormat="1" x14ac:dyDescent="0.25"/>
    <row r="1056" s="35" customFormat="1" x14ac:dyDescent="0.25"/>
    <row r="1057" s="35" customFormat="1" x14ac:dyDescent="0.25"/>
    <row r="1058" s="35" customFormat="1" x14ac:dyDescent="0.25"/>
    <row r="1059" s="35" customFormat="1" x14ac:dyDescent="0.25"/>
    <row r="1060" s="35" customFormat="1" x14ac:dyDescent="0.25"/>
    <row r="1061" s="35" customFormat="1" x14ac:dyDescent="0.25"/>
    <row r="1062" s="35" customFormat="1" x14ac:dyDescent="0.25"/>
    <row r="1063" s="35" customFormat="1" x14ac:dyDescent="0.25"/>
    <row r="1064" s="35" customFormat="1" x14ac:dyDescent="0.25"/>
    <row r="1065" s="35" customFormat="1" x14ac:dyDescent="0.25"/>
    <row r="1066" s="35" customFormat="1" x14ac:dyDescent="0.25"/>
    <row r="1067" s="35" customFormat="1" x14ac:dyDescent="0.25"/>
    <row r="1068" s="35" customFormat="1" x14ac:dyDescent="0.25"/>
    <row r="1069" s="35" customFormat="1" x14ac:dyDescent="0.25"/>
    <row r="1070" s="35" customFormat="1" x14ac:dyDescent="0.25"/>
    <row r="1071" s="35" customFormat="1" x14ac:dyDescent="0.25"/>
    <row r="1072" s="35" customFormat="1" x14ac:dyDescent="0.25"/>
    <row r="1073" s="35" customFormat="1" x14ac:dyDescent="0.25"/>
    <row r="1074" s="35" customFormat="1" x14ac:dyDescent="0.25"/>
    <row r="1075" s="35" customFormat="1" x14ac:dyDescent="0.25"/>
    <row r="1076" s="35" customFormat="1" x14ac:dyDescent="0.25"/>
    <row r="1077" s="35" customFormat="1" x14ac:dyDescent="0.25"/>
    <row r="1078" s="35" customFormat="1" x14ac:dyDescent="0.25"/>
    <row r="1079" s="35" customFormat="1" x14ac:dyDescent="0.25"/>
    <row r="1080" s="35" customFormat="1" x14ac:dyDescent="0.25"/>
    <row r="1081" s="35" customFormat="1" x14ac:dyDescent="0.25"/>
    <row r="1082" s="35" customFormat="1" x14ac:dyDescent="0.25"/>
    <row r="1083" s="35" customFormat="1" x14ac:dyDescent="0.25"/>
    <row r="1084" s="35" customFormat="1" x14ac:dyDescent="0.25"/>
    <row r="1085" s="35" customFormat="1" x14ac:dyDescent="0.25"/>
    <row r="1086" s="35" customFormat="1" x14ac:dyDescent="0.25"/>
    <row r="1087" s="35" customFormat="1" x14ac:dyDescent="0.25"/>
    <row r="1088" s="35" customFormat="1" x14ac:dyDescent="0.25"/>
    <row r="1089" s="35" customFormat="1" x14ac:dyDescent="0.25"/>
    <row r="1090" s="35" customFormat="1" x14ac:dyDescent="0.25"/>
    <row r="1091" s="35" customFormat="1" x14ac:dyDescent="0.25"/>
    <row r="1092" s="35" customFormat="1" x14ac:dyDescent="0.25"/>
    <row r="1093" s="35" customFormat="1" x14ac:dyDescent="0.25"/>
    <row r="1094" s="35" customFormat="1" x14ac:dyDescent="0.25"/>
    <row r="1095" s="35" customFormat="1" x14ac:dyDescent="0.25"/>
    <row r="1096" s="35" customFormat="1" x14ac:dyDescent="0.25"/>
    <row r="1097" s="35" customFormat="1" x14ac:dyDescent="0.25"/>
    <row r="1098" s="35" customFormat="1" x14ac:dyDescent="0.25"/>
    <row r="1099" s="35" customFormat="1" x14ac:dyDescent="0.25"/>
    <row r="1100" s="35" customFormat="1" x14ac:dyDescent="0.25"/>
    <row r="1101" s="35" customFormat="1" x14ac:dyDescent="0.25"/>
    <row r="1102" s="35" customFormat="1" x14ac:dyDescent="0.25"/>
    <row r="1103" s="35" customFormat="1" x14ac:dyDescent="0.25"/>
    <row r="1104" s="35" customFormat="1" x14ac:dyDescent="0.25"/>
    <row r="1105" s="35" customFormat="1" x14ac:dyDescent="0.25"/>
    <row r="1106" s="35" customFormat="1" x14ac:dyDescent="0.25"/>
    <row r="1107" s="35" customFormat="1" x14ac:dyDescent="0.25"/>
    <row r="1108" s="35" customFormat="1" x14ac:dyDescent="0.25"/>
    <row r="1109" s="35" customFormat="1" x14ac:dyDescent="0.25"/>
    <row r="1110" s="35" customFormat="1" x14ac:dyDescent="0.25"/>
    <row r="1111" s="35" customFormat="1" x14ac:dyDescent="0.25"/>
    <row r="1112" s="35" customFormat="1" x14ac:dyDescent="0.25"/>
    <row r="1113" s="35" customFormat="1" x14ac:dyDescent="0.25"/>
    <row r="1114" s="35" customFormat="1" x14ac:dyDescent="0.25"/>
    <row r="1115" s="35" customFormat="1" x14ac:dyDescent="0.25"/>
    <row r="1116" s="35" customFormat="1" x14ac:dyDescent="0.25"/>
    <row r="1117" s="35" customFormat="1" x14ac:dyDescent="0.25"/>
    <row r="1118" s="35" customFormat="1" x14ac:dyDescent="0.25"/>
    <row r="1119" s="35" customFormat="1" x14ac:dyDescent="0.25"/>
    <row r="1120" s="35" customFormat="1" x14ac:dyDescent="0.25"/>
    <row r="1121" s="35" customFormat="1" x14ac:dyDescent="0.25"/>
    <row r="1122" s="35" customFormat="1" x14ac:dyDescent="0.25"/>
    <row r="1123" s="35" customFormat="1" x14ac:dyDescent="0.25"/>
    <row r="1124" s="35" customFormat="1" x14ac:dyDescent="0.25"/>
    <row r="1125" s="35" customFormat="1" x14ac:dyDescent="0.25"/>
    <row r="1126" s="35" customFormat="1" x14ac:dyDescent="0.25"/>
    <row r="1127" s="35" customFormat="1" x14ac:dyDescent="0.25"/>
    <row r="1128" s="35" customFormat="1" x14ac:dyDescent="0.25"/>
    <row r="1129" s="35" customFormat="1" x14ac:dyDescent="0.25"/>
    <row r="1130" s="35" customFormat="1" x14ac:dyDescent="0.25"/>
    <row r="1131" s="35" customFormat="1" x14ac:dyDescent="0.25"/>
    <row r="1132" s="35" customFormat="1" x14ac:dyDescent="0.25"/>
    <row r="1133" s="35" customFormat="1" x14ac:dyDescent="0.25"/>
    <row r="1134" s="35" customFormat="1" x14ac:dyDescent="0.25"/>
    <row r="1135" s="35" customFormat="1" x14ac:dyDescent="0.25"/>
    <row r="1136" s="35" customFormat="1" x14ac:dyDescent="0.25"/>
    <row r="1137" s="35" customFormat="1" x14ac:dyDescent="0.25"/>
    <row r="1138" s="35" customFormat="1" x14ac:dyDescent="0.25"/>
    <row r="1139" s="35" customFormat="1" x14ac:dyDescent="0.25"/>
    <row r="1140" s="35" customFormat="1" x14ac:dyDescent="0.25"/>
    <row r="1141" s="35" customFormat="1" x14ac:dyDescent="0.25"/>
    <row r="1142" s="35" customFormat="1" x14ac:dyDescent="0.25"/>
    <row r="1143" s="35" customFormat="1" x14ac:dyDescent="0.25"/>
    <row r="1144" s="35" customFormat="1" x14ac:dyDescent="0.25"/>
    <row r="1145" s="35" customFormat="1" x14ac:dyDescent="0.25"/>
    <row r="1146" s="35" customFormat="1" x14ac:dyDescent="0.25"/>
    <row r="1147" s="35" customFormat="1" x14ac:dyDescent="0.25"/>
    <row r="1148" s="35" customFormat="1" x14ac:dyDescent="0.25"/>
    <row r="1149" s="35" customFormat="1" x14ac:dyDescent="0.25"/>
    <row r="1150" s="35" customFormat="1" x14ac:dyDescent="0.25"/>
    <row r="1151" s="35" customFormat="1" x14ac:dyDescent="0.25"/>
    <row r="1152" s="35" customFormat="1" x14ac:dyDescent="0.25"/>
    <row r="1153" s="35" customFormat="1" x14ac:dyDescent="0.25"/>
    <row r="1154" s="35" customFormat="1" x14ac:dyDescent="0.25"/>
    <row r="1155" s="35" customFormat="1" x14ac:dyDescent="0.25"/>
    <row r="1156" s="35" customFormat="1" x14ac:dyDescent="0.25"/>
    <row r="1157" s="35" customFormat="1" x14ac:dyDescent="0.25"/>
    <row r="1158" s="35" customFormat="1" x14ac:dyDescent="0.25"/>
    <row r="1159" s="35" customFormat="1" x14ac:dyDescent="0.25"/>
    <row r="1160" s="35" customFormat="1" x14ac:dyDescent="0.25"/>
    <row r="1161" s="35" customFormat="1" x14ac:dyDescent="0.25"/>
    <row r="1162" s="35" customFormat="1" x14ac:dyDescent="0.25"/>
    <row r="1163" s="35" customFormat="1" x14ac:dyDescent="0.25"/>
    <row r="1164" s="35" customFormat="1" x14ac:dyDescent="0.25"/>
    <row r="1165" s="35" customFormat="1" x14ac:dyDescent="0.25"/>
    <row r="1166" s="35" customFormat="1" x14ac:dyDescent="0.25"/>
    <row r="1167" s="35" customFormat="1" x14ac:dyDescent="0.25"/>
    <row r="1168" s="35" customFormat="1" x14ac:dyDescent="0.25"/>
    <row r="1169" s="35" customFormat="1" x14ac:dyDescent="0.25"/>
    <row r="1170" s="35" customFormat="1" x14ac:dyDescent="0.25"/>
    <row r="1171" s="35" customFormat="1" x14ac:dyDescent="0.25"/>
    <row r="1172" s="35" customFormat="1" x14ac:dyDescent="0.25"/>
    <row r="1173" s="35" customFormat="1" x14ac:dyDescent="0.25"/>
    <row r="1174" s="35" customFormat="1" x14ac:dyDescent="0.25"/>
    <row r="1175" s="35" customFormat="1" x14ac:dyDescent="0.25"/>
    <row r="1176" s="35" customFormat="1" x14ac:dyDescent="0.25"/>
    <row r="1177" s="35" customFormat="1" x14ac:dyDescent="0.25"/>
    <row r="1178" s="35" customFormat="1" x14ac:dyDescent="0.25"/>
    <row r="1179" s="35" customFormat="1" x14ac:dyDescent="0.25"/>
    <row r="1180" s="35" customFormat="1" x14ac:dyDescent="0.25"/>
    <row r="1181" s="35" customFormat="1" x14ac:dyDescent="0.25"/>
    <row r="1182" s="35" customFormat="1" x14ac:dyDescent="0.25"/>
    <row r="1183" s="35" customFormat="1" x14ac:dyDescent="0.25"/>
    <row r="1184" s="35" customFormat="1" x14ac:dyDescent="0.25"/>
    <row r="1185" s="35" customFormat="1" x14ac:dyDescent="0.25"/>
    <row r="1186" s="35" customFormat="1" x14ac:dyDescent="0.25"/>
    <row r="1187" s="35" customFormat="1" x14ac:dyDescent="0.25"/>
    <row r="1188" s="35" customFormat="1" x14ac:dyDescent="0.25"/>
    <row r="1189" s="35" customFormat="1" x14ac:dyDescent="0.25"/>
    <row r="1190" s="35" customFormat="1" x14ac:dyDescent="0.25"/>
    <row r="1191" s="35" customFormat="1" x14ac:dyDescent="0.25"/>
    <row r="1192" s="35" customFormat="1" x14ac:dyDescent="0.25"/>
    <row r="1193" s="35" customFormat="1" x14ac:dyDescent="0.25"/>
    <row r="1194" s="35" customFormat="1" x14ac:dyDescent="0.25"/>
    <row r="1195" s="35" customFormat="1" x14ac:dyDescent="0.25"/>
    <row r="1196" s="35" customFormat="1" x14ac:dyDescent="0.25"/>
    <row r="1197" s="35" customFormat="1" x14ac:dyDescent="0.25"/>
    <row r="1198" s="35" customFormat="1" x14ac:dyDescent="0.25"/>
    <row r="1199" s="35" customFormat="1" x14ac:dyDescent="0.25"/>
    <row r="1200" s="35" customFormat="1" x14ac:dyDescent="0.25"/>
    <row r="1201" s="35" customFormat="1" x14ac:dyDescent="0.25"/>
    <row r="1202" s="35" customFormat="1" x14ac:dyDescent="0.25"/>
    <row r="1203" s="35" customFormat="1" x14ac:dyDescent="0.25"/>
    <row r="1204" s="35" customFormat="1" x14ac:dyDescent="0.25"/>
    <row r="1205" s="35" customFormat="1" x14ac:dyDescent="0.25"/>
    <row r="1206" s="35" customFormat="1" x14ac:dyDescent="0.25"/>
    <row r="1207" s="35" customFormat="1" x14ac:dyDescent="0.25"/>
    <row r="1208" s="35" customFormat="1" x14ac:dyDescent="0.25"/>
    <row r="1209" s="35" customFormat="1" x14ac:dyDescent="0.25"/>
    <row r="1210" s="35" customFormat="1" x14ac:dyDescent="0.25"/>
    <row r="1211" s="35" customFormat="1" x14ac:dyDescent="0.25"/>
    <row r="1212" s="35" customFormat="1" x14ac:dyDescent="0.25"/>
    <row r="1213" s="35" customFormat="1" x14ac:dyDescent="0.25"/>
    <row r="1214" s="35" customFormat="1" x14ac:dyDescent="0.25"/>
    <row r="1215" s="35" customFormat="1" x14ac:dyDescent="0.25"/>
    <row r="1216" s="35" customFormat="1" x14ac:dyDescent="0.25"/>
    <row r="1217" s="35" customFormat="1" x14ac:dyDescent="0.25"/>
    <row r="1218" s="35" customFormat="1" x14ac:dyDescent="0.25"/>
    <row r="1219" s="35" customFormat="1" x14ac:dyDescent="0.25"/>
    <row r="1220" s="35" customFormat="1" x14ac:dyDescent="0.25"/>
    <row r="1221" s="35" customFormat="1" x14ac:dyDescent="0.25"/>
    <row r="1222" s="35" customFormat="1" x14ac:dyDescent="0.25"/>
    <row r="1223" s="35" customFormat="1" x14ac:dyDescent="0.25"/>
    <row r="1224" s="35" customFormat="1" x14ac:dyDescent="0.25"/>
    <row r="1225" s="35" customFormat="1" x14ac:dyDescent="0.25"/>
    <row r="1226" s="35" customFormat="1" x14ac:dyDescent="0.25"/>
    <row r="1227" s="35" customFormat="1" x14ac:dyDescent="0.25"/>
    <row r="1228" s="35" customFormat="1" x14ac:dyDescent="0.25"/>
    <row r="1229" s="35" customFormat="1" x14ac:dyDescent="0.25"/>
    <row r="1230" s="35" customFormat="1" x14ac:dyDescent="0.25"/>
    <row r="1231" s="35" customFormat="1" x14ac:dyDescent="0.25"/>
    <row r="1232" s="35" customFormat="1" x14ac:dyDescent="0.25"/>
    <row r="1233" s="35" customFormat="1" x14ac:dyDescent="0.25"/>
    <row r="1234" s="35" customFormat="1" x14ac:dyDescent="0.25"/>
    <row r="1235" s="35" customFormat="1" x14ac:dyDescent="0.25"/>
    <row r="1236" s="35" customFormat="1" x14ac:dyDescent="0.25"/>
    <row r="1237" s="35" customFormat="1" x14ac:dyDescent="0.25"/>
    <row r="1238" s="35" customFormat="1" x14ac:dyDescent="0.25"/>
    <row r="1239" s="35" customFormat="1" x14ac:dyDescent="0.25"/>
    <row r="1240" s="35" customFormat="1" x14ac:dyDescent="0.25"/>
    <row r="1241" s="35" customFormat="1" x14ac:dyDescent="0.25"/>
    <row r="1242" s="35" customFormat="1" x14ac:dyDescent="0.25"/>
    <row r="1243" s="35" customFormat="1" x14ac:dyDescent="0.25"/>
    <row r="1244" s="35" customFormat="1" x14ac:dyDescent="0.25"/>
    <row r="1245" s="35" customFormat="1" x14ac:dyDescent="0.25"/>
    <row r="1246" s="35" customFormat="1" x14ac:dyDescent="0.25"/>
    <row r="1247" s="35" customFormat="1" x14ac:dyDescent="0.25"/>
    <row r="1248" s="35" customFormat="1" x14ac:dyDescent="0.25"/>
    <row r="1249" s="35" customFormat="1" x14ac:dyDescent="0.25"/>
    <row r="1250" s="35" customFormat="1" x14ac:dyDescent="0.25"/>
    <row r="1251" s="35" customFormat="1" x14ac:dyDescent="0.25"/>
    <row r="1252" s="35" customFormat="1" x14ac:dyDescent="0.25"/>
    <row r="1253" s="35" customFormat="1" x14ac:dyDescent="0.25"/>
    <row r="1254" s="35" customFormat="1" x14ac:dyDescent="0.25"/>
    <row r="1255" s="35" customFormat="1" x14ac:dyDescent="0.25"/>
    <row r="1256" s="35" customFormat="1" x14ac:dyDescent="0.25"/>
    <row r="1257" s="35" customFormat="1" x14ac:dyDescent="0.25"/>
    <row r="1258" s="35" customFormat="1" x14ac:dyDescent="0.25"/>
    <row r="1259" s="35" customFormat="1" x14ac:dyDescent="0.25"/>
    <row r="1260" s="35" customFormat="1" x14ac:dyDescent="0.25"/>
    <row r="1261" s="35" customFormat="1" x14ac:dyDescent="0.25"/>
    <row r="1262" s="35" customFormat="1" x14ac:dyDescent="0.25"/>
    <row r="1263" s="35" customFormat="1" x14ac:dyDescent="0.25"/>
    <row r="1264" s="35" customFormat="1" x14ac:dyDescent="0.25"/>
    <row r="1265" s="35" customFormat="1" x14ac:dyDescent="0.25"/>
    <row r="1266" s="35" customFormat="1" x14ac:dyDescent="0.25"/>
    <row r="1267" s="35" customFormat="1" x14ac:dyDescent="0.25"/>
    <row r="1268" s="35" customFormat="1" x14ac:dyDescent="0.25"/>
    <row r="1269" s="35" customFormat="1" x14ac:dyDescent="0.25"/>
    <row r="1270" s="35" customFormat="1" x14ac:dyDescent="0.25"/>
    <row r="1271" s="35" customFormat="1" x14ac:dyDescent="0.25"/>
    <row r="1272" s="35" customFormat="1" x14ac:dyDescent="0.25"/>
    <row r="1273" s="35" customFormat="1" x14ac:dyDescent="0.25"/>
    <row r="1274" s="35" customFormat="1" x14ac:dyDescent="0.25"/>
    <row r="1275" s="35" customFormat="1" x14ac:dyDescent="0.25"/>
    <row r="1276" s="35" customFormat="1" x14ac:dyDescent="0.25"/>
    <row r="1277" s="35" customFormat="1" x14ac:dyDescent="0.25"/>
    <row r="1278" s="35" customFormat="1" x14ac:dyDescent="0.25"/>
    <row r="1279" s="35" customFormat="1" x14ac:dyDescent="0.25"/>
    <row r="1280" s="35" customFormat="1" x14ac:dyDescent="0.25"/>
    <row r="1281" s="35" customFormat="1" x14ac:dyDescent="0.25"/>
    <row r="1282" s="35" customFormat="1" x14ac:dyDescent="0.25"/>
    <row r="1283" s="35" customFormat="1" x14ac:dyDescent="0.25"/>
    <row r="1284" s="35" customFormat="1" x14ac:dyDescent="0.25"/>
    <row r="1285" s="35" customFormat="1" x14ac:dyDescent="0.25"/>
    <row r="1286" s="35" customFormat="1" x14ac:dyDescent="0.25"/>
    <row r="1287" s="35" customFormat="1" x14ac:dyDescent="0.25"/>
    <row r="1288" s="35" customFormat="1" x14ac:dyDescent="0.25"/>
    <row r="1289" s="35" customFormat="1" x14ac:dyDescent="0.25"/>
    <row r="1290" s="35" customFormat="1" x14ac:dyDescent="0.25"/>
    <row r="1291" s="35" customFormat="1" x14ac:dyDescent="0.25"/>
    <row r="1292" s="35" customFormat="1" x14ac:dyDescent="0.25"/>
    <row r="1293" s="35" customFormat="1" x14ac:dyDescent="0.25"/>
    <row r="1294" s="35" customFormat="1" x14ac:dyDescent="0.25"/>
    <row r="1295" s="35" customFormat="1" x14ac:dyDescent="0.25"/>
    <row r="1296" s="35" customFormat="1" x14ac:dyDescent="0.25"/>
    <row r="1297" s="35" customFormat="1" x14ac:dyDescent="0.25"/>
    <row r="1298" s="35" customFormat="1" x14ac:dyDescent="0.25"/>
    <row r="1299" s="35" customFormat="1" x14ac:dyDescent="0.25"/>
    <row r="1300" s="35" customFormat="1" x14ac:dyDescent="0.25"/>
    <row r="1301" s="35" customFormat="1" x14ac:dyDescent="0.25"/>
    <row r="1302" s="35" customFormat="1" x14ac:dyDescent="0.25"/>
    <row r="1303" s="35" customFormat="1" x14ac:dyDescent="0.25"/>
    <row r="1304" s="35" customFormat="1" x14ac:dyDescent="0.25"/>
    <row r="1305" s="35" customFormat="1" x14ac:dyDescent="0.25"/>
    <row r="1306" s="35" customFormat="1" x14ac:dyDescent="0.25"/>
    <row r="1307" s="35" customFormat="1" x14ac:dyDescent="0.25"/>
    <row r="1308" s="35" customFormat="1" x14ac:dyDescent="0.25"/>
    <row r="1309" s="35" customFormat="1" x14ac:dyDescent="0.25"/>
    <row r="1310" s="35" customFormat="1" x14ac:dyDescent="0.25"/>
    <row r="1311" s="35" customFormat="1" x14ac:dyDescent="0.25"/>
    <row r="1312" s="35" customFormat="1" x14ac:dyDescent="0.25"/>
    <row r="1313" s="35" customFormat="1" x14ac:dyDescent="0.25"/>
    <row r="1314" s="35" customFormat="1" x14ac:dyDescent="0.25"/>
    <row r="1315" s="35" customFormat="1" x14ac:dyDescent="0.25"/>
    <row r="1316" s="35" customFormat="1" x14ac:dyDescent="0.25"/>
    <row r="1317" s="35" customFormat="1" x14ac:dyDescent="0.25"/>
    <row r="1318" s="35" customFormat="1" x14ac:dyDescent="0.25"/>
    <row r="1319" s="35" customFormat="1" x14ac:dyDescent="0.25"/>
    <row r="1320" s="35" customFormat="1" x14ac:dyDescent="0.25"/>
    <row r="1321" s="35" customFormat="1" x14ac:dyDescent="0.25"/>
    <row r="1322" s="35" customFormat="1" x14ac:dyDescent="0.25"/>
    <row r="1323" s="35" customFormat="1" x14ac:dyDescent="0.25"/>
    <row r="1324" s="35" customFormat="1" x14ac:dyDescent="0.25"/>
    <row r="1325" s="35" customFormat="1" x14ac:dyDescent="0.25"/>
    <row r="1326" s="35" customFormat="1" x14ac:dyDescent="0.25"/>
    <row r="1327" s="35" customFormat="1" x14ac:dyDescent="0.25"/>
    <row r="1328" s="35" customFormat="1" x14ac:dyDescent="0.25"/>
    <row r="1329" s="35" customFormat="1" x14ac:dyDescent="0.25"/>
    <row r="1330" s="35" customFormat="1" x14ac:dyDescent="0.25"/>
    <row r="1331" s="35" customFormat="1" x14ac:dyDescent="0.25"/>
    <row r="1332" s="35" customFormat="1" x14ac:dyDescent="0.25"/>
    <row r="1333" s="35" customFormat="1" x14ac:dyDescent="0.25"/>
    <row r="1334" s="35" customFormat="1" x14ac:dyDescent="0.25"/>
    <row r="1335" s="35" customFormat="1" x14ac:dyDescent="0.25"/>
    <row r="1336" s="35" customFormat="1" x14ac:dyDescent="0.25"/>
    <row r="1337" s="35" customFormat="1" x14ac:dyDescent="0.25"/>
    <row r="1338" s="35" customFormat="1" x14ac:dyDescent="0.25"/>
    <row r="1339" s="35" customFormat="1" x14ac:dyDescent="0.25"/>
    <row r="1340" s="35" customFormat="1" x14ac:dyDescent="0.25"/>
    <row r="1341" s="35" customFormat="1" x14ac:dyDescent="0.25"/>
    <row r="1342" s="35" customFormat="1" x14ac:dyDescent="0.25"/>
    <row r="1343" s="35" customFormat="1" x14ac:dyDescent="0.25"/>
    <row r="1344" s="35" customFormat="1" x14ac:dyDescent="0.25"/>
    <row r="1345" s="35" customFormat="1" x14ac:dyDescent="0.25"/>
    <row r="1346" s="35" customFormat="1" x14ac:dyDescent="0.25"/>
    <row r="1347" s="35" customFormat="1" x14ac:dyDescent="0.25"/>
    <row r="1348" s="35" customFormat="1" x14ac:dyDescent="0.25"/>
    <row r="1349" s="35" customFormat="1" x14ac:dyDescent="0.25"/>
    <row r="1350" s="35" customFormat="1" x14ac:dyDescent="0.25"/>
    <row r="1351" s="35" customFormat="1" x14ac:dyDescent="0.25"/>
    <row r="1352" s="35" customFormat="1" x14ac:dyDescent="0.25"/>
    <row r="1353" s="35" customFormat="1" x14ac:dyDescent="0.25"/>
    <row r="1354" s="35" customFormat="1" x14ac:dyDescent="0.25"/>
    <row r="1355" s="35" customFormat="1" x14ac:dyDescent="0.25"/>
    <row r="1356" s="35" customFormat="1" x14ac:dyDescent="0.25"/>
    <row r="1357" s="35" customFormat="1" x14ac:dyDescent="0.25"/>
    <row r="1358" s="35" customFormat="1" x14ac:dyDescent="0.25"/>
    <row r="1359" s="35" customFormat="1" x14ac:dyDescent="0.25"/>
    <row r="1360" s="35" customFormat="1" x14ac:dyDescent="0.25"/>
    <row r="1361" s="35" customFormat="1" x14ac:dyDescent="0.25"/>
    <row r="1362" s="35" customFormat="1" x14ac:dyDescent="0.25"/>
    <row r="1363" s="35" customFormat="1" x14ac:dyDescent="0.25"/>
    <row r="1364" s="35" customFormat="1" x14ac:dyDescent="0.25"/>
    <row r="1365" s="35" customFormat="1" x14ac:dyDescent="0.25"/>
    <row r="1366" s="35" customFormat="1" x14ac:dyDescent="0.25"/>
    <row r="1367" s="35" customFormat="1" x14ac:dyDescent="0.25"/>
    <row r="1368" s="35" customFormat="1" x14ac:dyDescent="0.25"/>
    <row r="1369" s="35" customFormat="1" x14ac:dyDescent="0.25"/>
    <row r="1370" s="35" customFormat="1" x14ac:dyDescent="0.25"/>
    <row r="1371" s="35" customFormat="1" x14ac:dyDescent="0.25"/>
    <row r="1372" s="35" customFormat="1" x14ac:dyDescent="0.25"/>
    <row r="1373" s="35" customFormat="1" x14ac:dyDescent="0.25"/>
    <row r="1374" s="35" customFormat="1" x14ac:dyDescent="0.25"/>
    <row r="1375" s="35" customFormat="1" x14ac:dyDescent="0.25"/>
    <row r="1376" s="35" customFormat="1" x14ac:dyDescent="0.25"/>
    <row r="1377" s="35" customFormat="1" x14ac:dyDescent="0.25"/>
    <row r="1378" s="35" customFormat="1" x14ac:dyDescent="0.25"/>
    <row r="1379" s="35" customFormat="1" x14ac:dyDescent="0.25"/>
    <row r="1380" s="35" customFormat="1" x14ac:dyDescent="0.25"/>
    <row r="1381" s="35" customFormat="1" x14ac:dyDescent="0.25"/>
    <row r="1382" s="35" customFormat="1" x14ac:dyDescent="0.25"/>
    <row r="1383" s="35" customFormat="1" x14ac:dyDescent="0.25"/>
    <row r="1384" s="35" customFormat="1" x14ac:dyDescent="0.25"/>
    <row r="1385" s="35" customFormat="1" x14ac:dyDescent="0.25"/>
    <row r="1386" s="35" customFormat="1" x14ac:dyDescent="0.25"/>
    <row r="1387" s="35" customFormat="1" x14ac:dyDescent="0.25"/>
    <row r="1388" s="35" customFormat="1" x14ac:dyDescent="0.25"/>
    <row r="1389" s="35" customFormat="1" x14ac:dyDescent="0.25"/>
    <row r="1390" s="35" customFormat="1" x14ac:dyDescent="0.25"/>
    <row r="1391" s="35" customFormat="1" x14ac:dyDescent="0.25"/>
    <row r="1392" s="35" customFormat="1" x14ac:dyDescent="0.25"/>
    <row r="1393" s="35" customFormat="1" x14ac:dyDescent="0.25"/>
    <row r="1394" s="35" customFormat="1" x14ac:dyDescent="0.25"/>
    <row r="1395" s="35" customFormat="1" x14ac:dyDescent="0.25"/>
    <row r="1396" s="35" customFormat="1" x14ac:dyDescent="0.25"/>
    <row r="1397" s="35" customFormat="1" x14ac:dyDescent="0.25"/>
    <row r="1398" s="35" customFormat="1" x14ac:dyDescent="0.25"/>
    <row r="1399" s="35" customFormat="1" x14ac:dyDescent="0.25"/>
    <row r="1400" s="35" customFormat="1" x14ac:dyDescent="0.25"/>
    <row r="1401" s="35" customFormat="1" x14ac:dyDescent="0.25"/>
    <row r="1402" s="35" customFormat="1" x14ac:dyDescent="0.25"/>
    <row r="1403" s="35" customFormat="1" x14ac:dyDescent="0.25"/>
    <row r="1404" s="35" customFormat="1" x14ac:dyDescent="0.25"/>
    <row r="1405" s="35" customFormat="1" x14ac:dyDescent="0.25"/>
    <row r="1406" s="35" customFormat="1" x14ac:dyDescent="0.25"/>
    <row r="1407" s="35" customFormat="1" x14ac:dyDescent="0.25"/>
    <row r="1408" s="35" customFormat="1" x14ac:dyDescent="0.25"/>
    <row r="1409" s="35" customFormat="1" x14ac:dyDescent="0.25"/>
    <row r="1410" s="35" customFormat="1" x14ac:dyDescent="0.25"/>
    <row r="1411" s="35" customFormat="1" x14ac:dyDescent="0.25"/>
    <row r="1412" s="35" customFormat="1" x14ac:dyDescent="0.25"/>
    <row r="1413" s="35" customFormat="1" x14ac:dyDescent="0.25"/>
    <row r="1414" s="35" customFormat="1" x14ac:dyDescent="0.25"/>
    <row r="1415" s="35" customFormat="1" x14ac:dyDescent="0.25"/>
    <row r="1416" s="35" customFormat="1" x14ac:dyDescent="0.25"/>
    <row r="1417" s="35" customFormat="1" x14ac:dyDescent="0.25"/>
    <row r="1418" s="35" customFormat="1" x14ac:dyDescent="0.25"/>
    <row r="1419" s="35" customFormat="1" x14ac:dyDescent="0.25"/>
    <row r="1420" s="35" customFormat="1" x14ac:dyDescent="0.25"/>
    <row r="1421" s="35" customFormat="1" x14ac:dyDescent="0.25"/>
    <row r="1422" s="35" customFormat="1" x14ac:dyDescent="0.25"/>
    <row r="1423" s="35" customFormat="1" x14ac:dyDescent="0.25"/>
    <row r="1424" s="35" customFormat="1" x14ac:dyDescent="0.25"/>
    <row r="1425" s="35" customFormat="1" x14ac:dyDescent="0.25"/>
    <row r="1426" s="35" customFormat="1" x14ac:dyDescent="0.25"/>
    <row r="1427" s="35" customFormat="1" x14ac:dyDescent="0.25"/>
    <row r="1428" s="35" customFormat="1" x14ac:dyDescent="0.25"/>
    <row r="1429" s="35" customFormat="1" x14ac:dyDescent="0.25"/>
    <row r="1430" s="35" customFormat="1" x14ac:dyDescent="0.25"/>
    <row r="1431" s="35" customFormat="1" x14ac:dyDescent="0.25"/>
    <row r="1432" s="35" customFormat="1" x14ac:dyDescent="0.25"/>
    <row r="1433" s="35" customFormat="1" x14ac:dyDescent="0.25"/>
    <row r="1434" s="35" customFormat="1" x14ac:dyDescent="0.25"/>
    <row r="1435" s="35" customFormat="1" x14ac:dyDescent="0.25"/>
    <row r="1436" s="35" customFormat="1" x14ac:dyDescent="0.25"/>
    <row r="1437" s="35" customFormat="1" x14ac:dyDescent="0.25"/>
    <row r="1438" s="35" customFormat="1" x14ac:dyDescent="0.25"/>
    <row r="1439" s="35" customFormat="1" x14ac:dyDescent="0.25"/>
    <row r="1440" s="35" customFormat="1" x14ac:dyDescent="0.25"/>
    <row r="1441" s="35" customFormat="1" x14ac:dyDescent="0.25"/>
    <row r="1442" s="35" customFormat="1" x14ac:dyDescent="0.25"/>
    <row r="1443" s="35" customFormat="1" x14ac:dyDescent="0.25"/>
    <row r="1444" s="35" customFormat="1" x14ac:dyDescent="0.25"/>
    <row r="1445" s="35" customFormat="1" x14ac:dyDescent="0.25"/>
    <row r="1446" s="35" customFormat="1" x14ac:dyDescent="0.25"/>
    <row r="1447" s="35" customFormat="1" x14ac:dyDescent="0.25"/>
    <row r="1448" s="35" customFormat="1" x14ac:dyDescent="0.25"/>
    <row r="1449" s="35" customFormat="1" x14ac:dyDescent="0.25"/>
    <row r="1450" s="35" customFormat="1" x14ac:dyDescent="0.25"/>
    <row r="1451" s="35" customFormat="1" x14ac:dyDescent="0.25"/>
    <row r="1452" s="35" customFormat="1" x14ac:dyDescent="0.25"/>
    <row r="1453" s="35" customFormat="1" x14ac:dyDescent="0.25"/>
    <row r="1454" s="35" customFormat="1" x14ac:dyDescent="0.25"/>
    <row r="1455" s="35" customFormat="1" x14ac:dyDescent="0.25"/>
    <row r="1456" s="35" customFormat="1" x14ac:dyDescent="0.25"/>
    <row r="1457" s="35" customFormat="1" x14ac:dyDescent="0.25"/>
    <row r="1458" s="35" customFormat="1" x14ac:dyDescent="0.25"/>
    <row r="1459" s="35" customFormat="1" x14ac:dyDescent="0.25"/>
    <row r="1460" s="35" customFormat="1" x14ac:dyDescent="0.25"/>
    <row r="1461" s="35" customFormat="1" x14ac:dyDescent="0.25"/>
    <row r="1462" s="35" customFormat="1" x14ac:dyDescent="0.25"/>
    <row r="1463" s="35" customFormat="1" x14ac:dyDescent="0.25"/>
    <row r="1464" s="35" customFormat="1" x14ac:dyDescent="0.25"/>
    <row r="1465" s="35" customFormat="1" x14ac:dyDescent="0.25"/>
    <row r="1466" s="35" customFormat="1" x14ac:dyDescent="0.25"/>
    <row r="1467" s="35" customFormat="1" x14ac:dyDescent="0.25"/>
    <row r="1468" s="35" customFormat="1" x14ac:dyDescent="0.25"/>
    <row r="1469" s="35" customFormat="1" x14ac:dyDescent="0.25"/>
    <row r="1470" s="35" customFormat="1" x14ac:dyDescent="0.25"/>
    <row r="1471" s="35" customFormat="1" x14ac:dyDescent="0.25"/>
    <row r="1472" s="35" customFormat="1" x14ac:dyDescent="0.25"/>
    <row r="1473" s="35" customFormat="1" x14ac:dyDescent="0.25"/>
    <row r="1474" s="35" customFormat="1" x14ac:dyDescent="0.25"/>
    <row r="1475" s="35" customFormat="1" x14ac:dyDescent="0.25"/>
    <row r="1476" s="35" customFormat="1" x14ac:dyDescent="0.25"/>
    <row r="1477" s="35" customFormat="1" x14ac:dyDescent="0.25"/>
    <row r="1478" s="35" customFormat="1" x14ac:dyDescent="0.25"/>
    <row r="1479" s="35" customFormat="1" x14ac:dyDescent="0.25"/>
    <row r="1480" s="35" customFormat="1" x14ac:dyDescent="0.25"/>
    <row r="1481" s="35" customFormat="1" x14ac:dyDescent="0.25"/>
    <row r="1482" s="35" customFormat="1" x14ac:dyDescent="0.25"/>
    <row r="1483" s="35" customFormat="1" x14ac:dyDescent="0.25"/>
    <row r="1484" s="35" customFormat="1" x14ac:dyDescent="0.25"/>
    <row r="1485" s="35" customFormat="1" x14ac:dyDescent="0.25"/>
    <row r="1486" s="35" customFormat="1" x14ac:dyDescent="0.25"/>
    <row r="1487" s="35" customFormat="1" x14ac:dyDescent="0.25"/>
    <row r="1488" s="35" customFormat="1" x14ac:dyDescent="0.25"/>
    <row r="1489" s="35" customFormat="1" x14ac:dyDescent="0.25"/>
    <row r="1490" s="35" customFormat="1" x14ac:dyDescent="0.25"/>
    <row r="1491" s="35" customFormat="1" x14ac:dyDescent="0.25"/>
    <row r="1492" s="35" customFormat="1" x14ac:dyDescent="0.25"/>
    <row r="1493" s="35" customFormat="1" x14ac:dyDescent="0.25"/>
    <row r="1494" s="35" customFormat="1" x14ac:dyDescent="0.25"/>
    <row r="1495" s="35" customFormat="1" x14ac:dyDescent="0.25"/>
    <row r="1496" s="35" customFormat="1" x14ac:dyDescent="0.25"/>
    <row r="1497" s="35" customFormat="1" x14ac:dyDescent="0.25"/>
    <row r="1498" s="35" customFormat="1" x14ac:dyDescent="0.25"/>
    <row r="1499" s="35" customFormat="1" x14ac:dyDescent="0.25"/>
    <row r="1500" s="35" customFormat="1" x14ac:dyDescent="0.25"/>
    <row r="1501" s="35" customFormat="1" x14ac:dyDescent="0.25"/>
    <row r="1502" s="35" customFormat="1" x14ac:dyDescent="0.25"/>
    <row r="1503" s="35" customFormat="1" x14ac:dyDescent="0.25"/>
    <row r="1504" s="35" customFormat="1" x14ac:dyDescent="0.25"/>
    <row r="1505" s="35" customFormat="1" x14ac:dyDescent="0.25"/>
    <row r="1506" s="35" customFormat="1" x14ac:dyDescent="0.25"/>
    <row r="1507" s="35" customFormat="1" x14ac:dyDescent="0.25"/>
    <row r="1508" s="35" customFormat="1" x14ac:dyDescent="0.25"/>
    <row r="1509" s="35" customFormat="1" x14ac:dyDescent="0.25"/>
    <row r="1510" s="35" customFormat="1" x14ac:dyDescent="0.25"/>
    <row r="1511" s="35" customFormat="1" x14ac:dyDescent="0.25"/>
    <row r="1512" s="35" customFormat="1" x14ac:dyDescent="0.25"/>
    <row r="1513" s="35" customFormat="1" x14ac:dyDescent="0.25"/>
    <row r="1514" s="35" customFormat="1" x14ac:dyDescent="0.25"/>
    <row r="1515" s="35" customFormat="1" x14ac:dyDescent="0.25"/>
    <row r="1516" s="35" customFormat="1" x14ac:dyDescent="0.25"/>
    <row r="1517" s="35" customFormat="1" x14ac:dyDescent="0.25"/>
    <row r="1518" s="35" customFormat="1" x14ac:dyDescent="0.25"/>
    <row r="1519" s="35" customFormat="1" x14ac:dyDescent="0.25"/>
    <row r="1520" s="35" customFormat="1" x14ac:dyDescent="0.25"/>
    <row r="1521" s="35" customFormat="1" x14ac:dyDescent="0.25"/>
    <row r="1522" s="35" customFormat="1" x14ac:dyDescent="0.25"/>
    <row r="1523" s="35" customFormat="1" x14ac:dyDescent="0.25"/>
    <row r="1524" s="35" customFormat="1" x14ac:dyDescent="0.25"/>
    <row r="1525" s="35" customFormat="1" x14ac:dyDescent="0.25"/>
    <row r="1526" s="35" customFormat="1" x14ac:dyDescent="0.25"/>
    <row r="1527" s="35" customFormat="1" x14ac:dyDescent="0.25"/>
    <row r="1528" s="35" customFormat="1" x14ac:dyDescent="0.25"/>
    <row r="1529" s="35" customFormat="1" x14ac:dyDescent="0.25"/>
    <row r="1530" s="35" customFormat="1" x14ac:dyDescent="0.25"/>
    <row r="1531" s="35" customFormat="1" x14ac:dyDescent="0.25"/>
    <row r="1532" s="35" customFormat="1" x14ac:dyDescent="0.25"/>
    <row r="1533" s="35" customFormat="1" x14ac:dyDescent="0.25"/>
    <row r="1534" s="35" customFormat="1" x14ac:dyDescent="0.25"/>
    <row r="1535" s="35" customFormat="1" x14ac:dyDescent="0.25"/>
    <row r="1536" s="35" customFormat="1" x14ac:dyDescent="0.25"/>
    <row r="1537" s="35" customFormat="1" x14ac:dyDescent="0.25"/>
    <row r="1538" s="35" customFormat="1" x14ac:dyDescent="0.25"/>
    <row r="1539" s="35" customFormat="1" x14ac:dyDescent="0.25"/>
    <row r="1540" s="35" customFormat="1" x14ac:dyDescent="0.25"/>
    <row r="1541" s="35" customFormat="1" x14ac:dyDescent="0.25"/>
    <row r="1542" s="35" customFormat="1" x14ac:dyDescent="0.25"/>
    <row r="1543" s="35" customFormat="1" x14ac:dyDescent="0.25"/>
    <row r="1544" s="35" customFormat="1" x14ac:dyDescent="0.25"/>
    <row r="1545" s="35" customFormat="1" x14ac:dyDescent="0.25"/>
    <row r="1546" s="35" customFormat="1" x14ac:dyDescent="0.25"/>
    <row r="1547" s="35" customFormat="1" x14ac:dyDescent="0.25"/>
    <row r="1548" s="35" customFormat="1" x14ac:dyDescent="0.25"/>
    <row r="1549" s="35" customFormat="1" x14ac:dyDescent="0.25"/>
    <row r="1550" s="35" customFormat="1" x14ac:dyDescent="0.25"/>
    <row r="1551" s="35" customFormat="1" x14ac:dyDescent="0.25"/>
    <row r="1552" s="35" customFormat="1" x14ac:dyDescent="0.25"/>
    <row r="1553" s="35" customFormat="1" x14ac:dyDescent="0.25"/>
    <row r="1554" s="35" customFormat="1" x14ac:dyDescent="0.25"/>
    <row r="1555" s="35" customFormat="1" x14ac:dyDescent="0.25"/>
    <row r="1556" s="35" customFormat="1" x14ac:dyDescent="0.25"/>
    <row r="1557" s="35" customFormat="1" x14ac:dyDescent="0.25"/>
    <row r="1558" s="35" customFormat="1" x14ac:dyDescent="0.25"/>
    <row r="1559" s="35" customFormat="1" x14ac:dyDescent="0.25"/>
    <row r="1560" s="35" customFormat="1" x14ac:dyDescent="0.25"/>
    <row r="1561" s="35" customFormat="1" x14ac:dyDescent="0.25"/>
    <row r="1562" s="35" customFormat="1" x14ac:dyDescent="0.25"/>
    <row r="1563" s="35" customFormat="1" x14ac:dyDescent="0.25"/>
    <row r="1564" s="35" customFormat="1" x14ac:dyDescent="0.25"/>
    <row r="1565" s="35" customFormat="1" x14ac:dyDescent="0.25"/>
    <row r="1566" s="35" customFormat="1" x14ac:dyDescent="0.25"/>
    <row r="1567" s="35" customFormat="1" x14ac:dyDescent="0.25"/>
    <row r="1568" s="35" customFormat="1" x14ac:dyDescent="0.25"/>
    <row r="1569" s="35" customFormat="1" x14ac:dyDescent="0.25"/>
    <row r="1570" s="35" customFormat="1" x14ac:dyDescent="0.25"/>
    <row r="1571" s="35" customFormat="1" x14ac:dyDescent="0.25"/>
    <row r="1572" s="35" customFormat="1" x14ac:dyDescent="0.25"/>
    <row r="1573" s="35" customFormat="1" x14ac:dyDescent="0.25"/>
    <row r="1574" s="35" customFormat="1" x14ac:dyDescent="0.25"/>
    <row r="1575" s="35" customFormat="1" x14ac:dyDescent="0.25"/>
    <row r="1576" s="35" customFormat="1" x14ac:dyDescent="0.25"/>
    <row r="1577" s="35" customFormat="1" x14ac:dyDescent="0.25"/>
    <row r="1578" s="35" customFormat="1" x14ac:dyDescent="0.25"/>
    <row r="1579" s="35" customFormat="1" x14ac:dyDescent="0.25"/>
    <row r="1580" s="35" customFormat="1" x14ac:dyDescent="0.25"/>
    <row r="1581" s="35" customFormat="1" x14ac:dyDescent="0.25"/>
    <row r="1582" s="35" customFormat="1" x14ac:dyDescent="0.25"/>
    <row r="1583" s="35" customFormat="1" x14ac:dyDescent="0.25"/>
    <row r="1584" s="35" customFormat="1" x14ac:dyDescent="0.25"/>
    <row r="1585" s="35" customFormat="1" x14ac:dyDescent="0.25"/>
    <row r="1586" s="35" customFormat="1" x14ac:dyDescent="0.25"/>
    <row r="1587" s="35" customFormat="1" x14ac:dyDescent="0.25"/>
    <row r="1588" s="35" customFormat="1" x14ac:dyDescent="0.25"/>
    <row r="1589" s="35" customFormat="1" x14ac:dyDescent="0.25"/>
    <row r="1590" s="35" customFormat="1" x14ac:dyDescent="0.25"/>
    <row r="1591" s="35" customFormat="1" x14ac:dyDescent="0.25"/>
    <row r="1592" s="35" customFormat="1" x14ac:dyDescent="0.25"/>
    <row r="1593" s="35" customFormat="1" x14ac:dyDescent="0.25"/>
    <row r="1594" s="35" customFormat="1" x14ac:dyDescent="0.25"/>
    <row r="1595" s="35" customFormat="1" x14ac:dyDescent="0.25"/>
    <row r="1596" s="35" customFormat="1" x14ac:dyDescent="0.25"/>
    <row r="1597" s="35" customFormat="1" x14ac:dyDescent="0.25"/>
    <row r="1598" s="35" customFormat="1" x14ac:dyDescent="0.25"/>
    <row r="1599" s="35" customFormat="1" x14ac:dyDescent="0.25"/>
    <row r="1600" s="35" customFormat="1" x14ac:dyDescent="0.25"/>
    <row r="1601" s="35" customFormat="1" x14ac:dyDescent="0.25"/>
    <row r="1602" s="35" customFormat="1" x14ac:dyDescent="0.25"/>
    <row r="1603" s="35" customFormat="1" x14ac:dyDescent="0.25"/>
    <row r="1604" s="35" customFormat="1" x14ac:dyDescent="0.25"/>
    <row r="1605" s="35" customFormat="1" x14ac:dyDescent="0.25"/>
    <row r="1606" s="35" customFormat="1" x14ac:dyDescent="0.25"/>
    <row r="1607" s="35" customFormat="1" x14ac:dyDescent="0.25"/>
    <row r="1608" s="35" customFormat="1" x14ac:dyDescent="0.25"/>
    <row r="1609" s="35" customFormat="1" x14ac:dyDescent="0.25"/>
    <row r="1610" s="35" customFormat="1" x14ac:dyDescent="0.25"/>
    <row r="1611" s="35" customFormat="1" x14ac:dyDescent="0.25"/>
    <row r="1612" s="35" customFormat="1" x14ac:dyDescent="0.25"/>
    <row r="1613" s="35" customFormat="1" x14ac:dyDescent="0.25"/>
    <row r="1614" s="35" customFormat="1" x14ac:dyDescent="0.25"/>
    <row r="1615" s="35" customFormat="1" x14ac:dyDescent="0.25"/>
    <row r="1616" s="35" customFormat="1" x14ac:dyDescent="0.25"/>
    <row r="1617" s="35" customFormat="1" x14ac:dyDescent="0.25"/>
    <row r="1618" s="35" customFormat="1" x14ac:dyDescent="0.25"/>
    <row r="1619" s="35" customFormat="1" x14ac:dyDescent="0.25"/>
    <row r="1620" s="35" customFormat="1" x14ac:dyDescent="0.25"/>
    <row r="1621" s="35" customFormat="1" x14ac:dyDescent="0.25"/>
    <row r="1622" s="35" customFormat="1" x14ac:dyDescent="0.25"/>
    <row r="1623" s="35" customFormat="1" x14ac:dyDescent="0.25"/>
    <row r="1624" s="35" customFormat="1" x14ac:dyDescent="0.25"/>
    <row r="1625" s="35" customFormat="1" x14ac:dyDescent="0.25"/>
    <row r="1626" s="35" customFormat="1" x14ac:dyDescent="0.25"/>
    <row r="1627" s="35" customFormat="1" x14ac:dyDescent="0.25"/>
    <row r="1628" s="35" customFormat="1" x14ac:dyDescent="0.25"/>
    <row r="1629" s="35" customFormat="1" x14ac:dyDescent="0.25"/>
    <row r="1630" s="35" customFormat="1" x14ac:dyDescent="0.25"/>
    <row r="1631" s="35" customFormat="1" x14ac:dyDescent="0.25"/>
    <row r="1632" s="35" customFormat="1" x14ac:dyDescent="0.25"/>
    <row r="1633" s="35" customFormat="1" x14ac:dyDescent="0.25"/>
    <row r="1634" s="35" customFormat="1" x14ac:dyDescent="0.25"/>
    <row r="1635" s="35" customFormat="1" x14ac:dyDescent="0.25"/>
    <row r="1636" s="35" customFormat="1" x14ac:dyDescent="0.25"/>
    <row r="1637" s="35" customFormat="1" x14ac:dyDescent="0.25"/>
    <row r="1638" s="35" customFormat="1" x14ac:dyDescent="0.25"/>
    <row r="1639" s="35" customFormat="1" x14ac:dyDescent="0.25"/>
    <row r="1640" s="35" customFormat="1" x14ac:dyDescent="0.25"/>
    <row r="1641" s="35" customFormat="1" x14ac:dyDescent="0.25"/>
    <row r="1642" s="35" customFormat="1" x14ac:dyDescent="0.25"/>
    <row r="1643" s="35" customFormat="1" x14ac:dyDescent="0.25"/>
    <row r="1644" s="35" customFormat="1" x14ac:dyDescent="0.25"/>
    <row r="1645" s="35" customFormat="1" x14ac:dyDescent="0.25"/>
    <row r="1646" s="35" customFormat="1" x14ac:dyDescent="0.25"/>
    <row r="1647" s="35" customFormat="1" x14ac:dyDescent="0.25"/>
    <row r="1648" s="35" customFormat="1" x14ac:dyDescent="0.25"/>
    <row r="1649" s="35" customFormat="1" x14ac:dyDescent="0.25"/>
    <row r="1650" s="35" customFormat="1" x14ac:dyDescent="0.25"/>
    <row r="1651" s="35" customFormat="1" x14ac:dyDescent="0.25"/>
    <row r="1652" s="35" customFormat="1" x14ac:dyDescent="0.25"/>
    <row r="1653" s="35" customFormat="1" x14ac:dyDescent="0.25"/>
    <row r="1654" s="35" customFormat="1" x14ac:dyDescent="0.25"/>
    <row r="1655" s="35" customFormat="1" x14ac:dyDescent="0.25"/>
    <row r="1656" s="35" customFormat="1" x14ac:dyDescent="0.25"/>
    <row r="1657" s="35" customFormat="1" x14ac:dyDescent="0.25"/>
    <row r="1658" s="35" customFormat="1" x14ac:dyDescent="0.25"/>
    <row r="1659" s="35" customFormat="1" x14ac:dyDescent="0.25"/>
    <row r="1660" s="35" customFormat="1" x14ac:dyDescent="0.25"/>
    <row r="1661" s="35" customFormat="1" x14ac:dyDescent="0.25"/>
    <row r="1662" s="35" customFormat="1" x14ac:dyDescent="0.25"/>
    <row r="1663" s="35" customFormat="1" x14ac:dyDescent="0.25"/>
    <row r="1664" s="35" customFormat="1" x14ac:dyDescent="0.25"/>
    <row r="1665" s="35" customFormat="1" x14ac:dyDescent="0.25"/>
    <row r="1666" s="35" customFormat="1" x14ac:dyDescent="0.25"/>
    <row r="1667" s="35" customFormat="1" x14ac:dyDescent="0.25"/>
    <row r="1668" s="35" customFormat="1" x14ac:dyDescent="0.25"/>
    <row r="1669" s="35" customFormat="1" x14ac:dyDescent="0.25"/>
    <row r="1670" s="35" customFormat="1" x14ac:dyDescent="0.25"/>
    <row r="1671" s="35" customFormat="1" x14ac:dyDescent="0.25"/>
    <row r="1672" s="35" customFormat="1" x14ac:dyDescent="0.25"/>
    <row r="1673" s="35" customFormat="1" x14ac:dyDescent="0.25"/>
    <row r="1674" s="35" customFormat="1" x14ac:dyDescent="0.25"/>
    <row r="1675" s="35" customFormat="1" x14ac:dyDescent="0.25"/>
    <row r="1676" s="35" customFormat="1" x14ac:dyDescent="0.25"/>
    <row r="1677" s="35" customFormat="1" x14ac:dyDescent="0.25"/>
    <row r="1678" s="35" customFormat="1" x14ac:dyDescent="0.25"/>
    <row r="1679" s="35" customFormat="1" x14ac:dyDescent="0.25"/>
    <row r="1680" s="35" customFormat="1" x14ac:dyDescent="0.25"/>
    <row r="1681" s="35" customFormat="1" x14ac:dyDescent="0.25"/>
    <row r="1682" s="35" customFormat="1" x14ac:dyDescent="0.25"/>
    <row r="1683" s="35" customFormat="1" x14ac:dyDescent="0.25"/>
    <row r="1684" s="35" customFormat="1" x14ac:dyDescent="0.25"/>
    <row r="1685" s="35" customFormat="1" x14ac:dyDescent="0.25"/>
    <row r="1686" s="35" customFormat="1" x14ac:dyDescent="0.25"/>
    <row r="1687" s="35" customFormat="1" x14ac:dyDescent="0.25"/>
    <row r="1688" s="35" customFormat="1" x14ac:dyDescent="0.25"/>
    <row r="1689" s="35" customFormat="1" x14ac:dyDescent="0.25"/>
    <row r="1690" s="35" customFormat="1" x14ac:dyDescent="0.25"/>
    <row r="1691" s="35" customFormat="1" x14ac:dyDescent="0.25"/>
    <row r="1692" s="35" customFormat="1" x14ac:dyDescent="0.25"/>
    <row r="1693" s="35" customFormat="1" x14ac:dyDescent="0.25"/>
    <row r="1694" s="35" customFormat="1" x14ac:dyDescent="0.25"/>
    <row r="1695" s="35" customFormat="1" x14ac:dyDescent="0.25"/>
    <row r="1696" s="35" customFormat="1" x14ac:dyDescent="0.25"/>
    <row r="1697" s="35" customFormat="1" x14ac:dyDescent="0.25"/>
    <row r="1698" s="35" customFormat="1" x14ac:dyDescent="0.25"/>
    <row r="1699" s="35" customFormat="1" x14ac:dyDescent="0.25"/>
    <row r="1700" s="35" customFormat="1" x14ac:dyDescent="0.25"/>
    <row r="1701" s="35" customFormat="1" x14ac:dyDescent="0.25"/>
    <row r="1702" s="35" customFormat="1" x14ac:dyDescent="0.25"/>
    <row r="1703" s="35" customFormat="1" x14ac:dyDescent="0.25"/>
    <row r="1704" s="35" customFormat="1" x14ac:dyDescent="0.25"/>
    <row r="1705" s="35" customFormat="1" x14ac:dyDescent="0.25"/>
    <row r="1706" s="35" customFormat="1" x14ac:dyDescent="0.25"/>
    <row r="1707" s="35" customFormat="1" x14ac:dyDescent="0.25"/>
    <row r="1708" s="35" customFormat="1" x14ac:dyDescent="0.25"/>
    <row r="1709" s="35" customFormat="1" x14ac:dyDescent="0.25"/>
    <row r="1710" s="35" customFormat="1" x14ac:dyDescent="0.25"/>
    <row r="1711" s="35" customFormat="1" x14ac:dyDescent="0.25"/>
    <row r="1712" s="35" customFormat="1" x14ac:dyDescent="0.25"/>
    <row r="1713" s="35" customFormat="1" x14ac:dyDescent="0.25"/>
    <row r="1714" s="35" customFormat="1" x14ac:dyDescent="0.25"/>
    <row r="1715" s="35" customFormat="1" x14ac:dyDescent="0.25"/>
    <row r="1716" s="35" customFormat="1" x14ac:dyDescent="0.25"/>
    <row r="1717" s="35" customFormat="1" x14ac:dyDescent="0.25"/>
    <row r="1718" s="35" customFormat="1" x14ac:dyDescent="0.25"/>
    <row r="1719" s="35" customFormat="1" x14ac:dyDescent="0.25"/>
    <row r="1720" s="35" customFormat="1" x14ac:dyDescent="0.25"/>
    <row r="1721" s="35" customFormat="1" x14ac:dyDescent="0.25"/>
    <row r="1722" s="35" customFormat="1" x14ac:dyDescent="0.25"/>
    <row r="1723" s="35" customFormat="1" x14ac:dyDescent="0.25"/>
    <row r="1724" s="35" customFormat="1" x14ac:dyDescent="0.25"/>
    <row r="1725" s="35" customFormat="1" x14ac:dyDescent="0.25"/>
    <row r="1726" s="35" customFormat="1" x14ac:dyDescent="0.25"/>
    <row r="1727" s="35" customFormat="1" x14ac:dyDescent="0.25"/>
    <row r="1728" s="35" customFormat="1" x14ac:dyDescent="0.25"/>
    <row r="1729" s="35" customFormat="1" x14ac:dyDescent="0.25"/>
    <row r="1730" s="35" customFormat="1" x14ac:dyDescent="0.25"/>
    <row r="1731" s="35" customFormat="1" x14ac:dyDescent="0.25"/>
    <row r="1732" s="35" customFormat="1" x14ac:dyDescent="0.25"/>
    <row r="1733" s="35" customFormat="1" x14ac:dyDescent="0.25"/>
    <row r="1734" s="35" customFormat="1" x14ac:dyDescent="0.25"/>
    <row r="1735" s="35" customFormat="1" x14ac:dyDescent="0.25"/>
    <row r="1736" s="35" customFormat="1" x14ac:dyDescent="0.25"/>
    <row r="1737" s="35" customFormat="1" x14ac:dyDescent="0.25"/>
    <row r="1738" s="35" customFormat="1" x14ac:dyDescent="0.25"/>
    <row r="1739" s="35" customFormat="1" x14ac:dyDescent="0.25"/>
    <row r="1740" s="35" customFormat="1" x14ac:dyDescent="0.25"/>
    <row r="1741" s="35" customFormat="1" x14ac:dyDescent="0.25"/>
    <row r="1742" s="35" customFormat="1" x14ac:dyDescent="0.25"/>
    <row r="1743" s="35" customFormat="1" x14ac:dyDescent="0.25"/>
    <row r="1744" s="35" customFormat="1" x14ac:dyDescent="0.25"/>
    <row r="1745" s="35" customFormat="1" x14ac:dyDescent="0.25"/>
    <row r="1746" s="35" customFormat="1" x14ac:dyDescent="0.25"/>
    <row r="1747" s="35" customFormat="1" x14ac:dyDescent="0.25"/>
    <row r="1748" s="35" customFormat="1" x14ac:dyDescent="0.25"/>
    <row r="1749" s="35" customFormat="1" x14ac:dyDescent="0.25"/>
    <row r="1750" s="35" customFormat="1" x14ac:dyDescent="0.25"/>
    <row r="1751" s="35" customFormat="1" x14ac:dyDescent="0.25"/>
    <row r="1752" s="35" customFormat="1" x14ac:dyDescent="0.25"/>
    <row r="1753" s="35" customFormat="1" x14ac:dyDescent="0.25"/>
    <row r="1754" s="35" customFormat="1" x14ac:dyDescent="0.25"/>
    <row r="1755" s="35" customFormat="1" x14ac:dyDescent="0.25"/>
    <row r="1756" s="35" customFormat="1" x14ac:dyDescent="0.25"/>
    <row r="1757" s="35" customFormat="1" x14ac:dyDescent="0.25"/>
    <row r="1758" s="35" customFormat="1" x14ac:dyDescent="0.25"/>
    <row r="1759" s="35" customFormat="1" x14ac:dyDescent="0.25"/>
    <row r="1760" s="35" customFormat="1" x14ac:dyDescent="0.25"/>
    <row r="1761" s="35" customFormat="1" x14ac:dyDescent="0.25"/>
    <row r="1762" s="35" customFormat="1" x14ac:dyDescent="0.25"/>
    <row r="1763" s="35" customFormat="1" x14ac:dyDescent="0.25"/>
    <row r="1764" s="35" customFormat="1" x14ac:dyDescent="0.25"/>
    <row r="1765" s="35" customFormat="1" x14ac:dyDescent="0.25"/>
    <row r="1766" s="35" customFormat="1" x14ac:dyDescent="0.25"/>
    <row r="1767" s="35" customFormat="1" x14ac:dyDescent="0.25"/>
    <row r="1768" s="35" customFormat="1" x14ac:dyDescent="0.25"/>
    <row r="1769" s="35" customFormat="1" x14ac:dyDescent="0.25"/>
    <row r="1770" s="35" customFormat="1" x14ac:dyDescent="0.25"/>
    <row r="1771" s="35" customFormat="1" x14ac:dyDescent="0.25"/>
    <row r="1772" s="35" customFormat="1" x14ac:dyDescent="0.25"/>
    <row r="1773" s="35" customFormat="1" x14ac:dyDescent="0.25"/>
    <row r="1774" s="35" customFormat="1" x14ac:dyDescent="0.25"/>
    <row r="1775" s="35" customFormat="1" x14ac:dyDescent="0.25"/>
    <row r="1776" s="35" customFormat="1" x14ac:dyDescent="0.25"/>
    <row r="1777" s="35" customFormat="1" x14ac:dyDescent="0.25"/>
    <row r="1778" s="35" customFormat="1" x14ac:dyDescent="0.25"/>
    <row r="1779" s="35" customFormat="1" x14ac:dyDescent="0.25"/>
    <row r="1780" s="35" customFormat="1" x14ac:dyDescent="0.25"/>
    <row r="1781" s="35" customFormat="1" x14ac:dyDescent="0.25"/>
    <row r="1782" s="35" customFormat="1" x14ac:dyDescent="0.25"/>
    <row r="1783" s="35" customFormat="1" x14ac:dyDescent="0.25"/>
    <row r="1784" s="35" customFormat="1" x14ac:dyDescent="0.25"/>
    <row r="1785" s="35" customFormat="1" x14ac:dyDescent="0.25"/>
    <row r="1786" s="35" customFormat="1" x14ac:dyDescent="0.25"/>
    <row r="1787" s="35" customFormat="1" x14ac:dyDescent="0.25"/>
    <row r="1788" s="35" customFormat="1" x14ac:dyDescent="0.25"/>
    <row r="1789" s="35" customFormat="1" x14ac:dyDescent="0.25"/>
    <row r="1790" s="35" customFormat="1" x14ac:dyDescent="0.25"/>
    <row r="1791" s="35" customFormat="1" x14ac:dyDescent="0.25"/>
    <row r="1792" s="35" customFormat="1" x14ac:dyDescent="0.25"/>
    <row r="1793" s="35" customFormat="1" x14ac:dyDescent="0.25"/>
    <row r="1794" s="35" customFormat="1" x14ac:dyDescent="0.25"/>
    <row r="1795" s="35" customFormat="1" x14ac:dyDescent="0.25"/>
    <row r="1796" s="35" customFormat="1" x14ac:dyDescent="0.25"/>
    <row r="1797" s="35" customFormat="1" x14ac:dyDescent="0.25"/>
    <row r="1798" s="35" customFormat="1" x14ac:dyDescent="0.25"/>
    <row r="1799" s="35" customFormat="1" x14ac:dyDescent="0.25"/>
    <row r="1800" s="35" customFormat="1" x14ac:dyDescent="0.25"/>
    <row r="1801" s="35" customFormat="1" x14ac:dyDescent="0.25"/>
    <row r="1802" s="35" customFormat="1" x14ac:dyDescent="0.25"/>
    <row r="1803" s="35" customFormat="1" x14ac:dyDescent="0.25"/>
    <row r="1804" s="35" customFormat="1" x14ac:dyDescent="0.25"/>
    <row r="1805" s="35" customFormat="1" x14ac:dyDescent="0.25"/>
    <row r="1806" s="35" customFormat="1" x14ac:dyDescent="0.25"/>
    <row r="1807" s="35" customFormat="1" x14ac:dyDescent="0.25"/>
    <row r="1808" s="35" customFormat="1" x14ac:dyDescent="0.25"/>
    <row r="1809" s="35" customFormat="1" x14ac:dyDescent="0.25"/>
    <row r="1810" s="35" customFormat="1" x14ac:dyDescent="0.25"/>
    <row r="1811" s="35" customFormat="1" x14ac:dyDescent="0.25"/>
    <row r="1812" s="35" customFormat="1" x14ac:dyDescent="0.25"/>
    <row r="1813" s="35" customFormat="1" x14ac:dyDescent="0.25"/>
    <row r="1814" s="35" customFormat="1" x14ac:dyDescent="0.25"/>
    <row r="1815" s="35" customFormat="1" x14ac:dyDescent="0.25"/>
    <row r="1816" s="35" customFormat="1" x14ac:dyDescent="0.25"/>
    <row r="1817" s="35" customFormat="1" x14ac:dyDescent="0.25"/>
    <row r="1818" s="35" customFormat="1" x14ac:dyDescent="0.25"/>
    <row r="1819" s="35" customFormat="1" x14ac:dyDescent="0.25"/>
    <row r="1820" s="35" customFormat="1" x14ac:dyDescent="0.25"/>
    <row r="1821" s="35" customFormat="1" x14ac:dyDescent="0.25"/>
    <row r="1822" s="35" customFormat="1" x14ac:dyDescent="0.25"/>
    <row r="1823" s="35" customFormat="1" x14ac:dyDescent="0.25"/>
    <row r="1824" s="35" customFormat="1" x14ac:dyDescent="0.25"/>
    <row r="1825" s="35" customFormat="1" x14ac:dyDescent="0.25"/>
    <row r="1826" s="35" customFormat="1" x14ac:dyDescent="0.25"/>
    <row r="1827" s="35" customFormat="1" x14ac:dyDescent="0.25"/>
    <row r="1828" s="35" customFormat="1" x14ac:dyDescent="0.25"/>
    <row r="1829" s="35" customFormat="1" x14ac:dyDescent="0.25"/>
    <row r="1830" s="35" customFormat="1" x14ac:dyDescent="0.25"/>
    <row r="1831" s="35" customFormat="1" x14ac:dyDescent="0.25"/>
    <row r="1832" s="35" customFormat="1" x14ac:dyDescent="0.25"/>
    <row r="1833" s="35" customFormat="1" x14ac:dyDescent="0.25"/>
    <row r="1834" s="35" customFormat="1" x14ac:dyDescent="0.25"/>
    <row r="1835" s="35" customFormat="1" x14ac:dyDescent="0.25"/>
    <row r="1836" s="35" customFormat="1" x14ac:dyDescent="0.25"/>
    <row r="1837" s="35" customFormat="1" x14ac:dyDescent="0.25"/>
    <row r="1838" s="35" customFormat="1" x14ac:dyDescent="0.25"/>
    <row r="1839" s="35" customFormat="1" x14ac:dyDescent="0.25"/>
    <row r="1840" s="35" customFormat="1" x14ac:dyDescent="0.25"/>
    <row r="1841" s="35" customFormat="1" x14ac:dyDescent="0.25"/>
    <row r="1842" s="35" customFormat="1" x14ac:dyDescent="0.25"/>
    <row r="1843" s="35" customFormat="1" x14ac:dyDescent="0.25"/>
    <row r="1844" s="35" customFormat="1" x14ac:dyDescent="0.25"/>
    <row r="1845" s="35" customFormat="1" x14ac:dyDescent="0.25"/>
    <row r="1846" s="35" customFormat="1" x14ac:dyDescent="0.25"/>
    <row r="1847" s="35" customFormat="1" x14ac:dyDescent="0.25"/>
    <row r="1848" s="35" customFormat="1" x14ac:dyDescent="0.25"/>
    <row r="1849" s="35" customFormat="1" x14ac:dyDescent="0.25"/>
    <row r="1850" s="35" customFormat="1" x14ac:dyDescent="0.25"/>
    <row r="1851" s="35" customFormat="1" x14ac:dyDescent="0.25"/>
    <row r="1852" s="35" customFormat="1" x14ac:dyDescent="0.25"/>
    <row r="1853" s="35" customFormat="1" x14ac:dyDescent="0.25"/>
    <row r="1854" s="35" customFormat="1" x14ac:dyDescent="0.25"/>
    <row r="1855" s="35" customFormat="1" x14ac:dyDescent="0.25"/>
    <row r="1856" s="35" customFormat="1" x14ac:dyDescent="0.25"/>
    <row r="1857" s="35" customFormat="1" x14ac:dyDescent="0.25"/>
    <row r="1858" s="35" customFormat="1" x14ac:dyDescent="0.25"/>
    <row r="1859" s="35" customFormat="1" x14ac:dyDescent="0.25"/>
    <row r="1860" s="35" customFormat="1" x14ac:dyDescent="0.25"/>
    <row r="1861" s="35" customFormat="1" x14ac:dyDescent="0.25"/>
    <row r="1862" s="35" customFormat="1" x14ac:dyDescent="0.25"/>
    <row r="1863" s="35" customFormat="1" x14ac:dyDescent="0.25"/>
    <row r="1864" s="35" customFormat="1" x14ac:dyDescent="0.25"/>
    <row r="1865" s="35" customFormat="1" x14ac:dyDescent="0.25"/>
    <row r="1866" s="35" customFormat="1" x14ac:dyDescent="0.25"/>
    <row r="1867" s="35" customFormat="1" x14ac:dyDescent="0.25"/>
    <row r="1868" s="35" customFormat="1" x14ac:dyDescent="0.25"/>
    <row r="1869" s="35" customFormat="1" x14ac:dyDescent="0.25"/>
    <row r="1870" s="35" customFormat="1" x14ac:dyDescent="0.25"/>
    <row r="1871" s="35" customFormat="1" x14ac:dyDescent="0.25"/>
    <row r="1872" s="35" customFormat="1" x14ac:dyDescent="0.25"/>
    <row r="1873" s="35" customFormat="1" x14ac:dyDescent="0.25"/>
    <row r="1874" s="35" customFormat="1" x14ac:dyDescent="0.25"/>
    <row r="1875" s="35" customFormat="1" x14ac:dyDescent="0.25"/>
    <row r="1876" s="35" customFormat="1" x14ac:dyDescent="0.25"/>
    <row r="1877" s="35" customFormat="1" x14ac:dyDescent="0.25"/>
    <row r="1878" s="35" customFormat="1" x14ac:dyDescent="0.25"/>
    <row r="1879" s="35" customFormat="1" x14ac:dyDescent="0.25"/>
    <row r="1880" s="35" customFormat="1" x14ac:dyDescent="0.25"/>
    <row r="1881" s="35" customFormat="1" x14ac:dyDescent="0.25"/>
    <row r="1882" s="35" customFormat="1" x14ac:dyDescent="0.25"/>
    <row r="1883" s="35" customFormat="1" x14ac:dyDescent="0.25"/>
    <row r="1884" s="35" customFormat="1" x14ac:dyDescent="0.25"/>
    <row r="1885" s="35" customFormat="1" x14ac:dyDescent="0.25"/>
    <row r="1886" s="35" customFormat="1" x14ac:dyDescent="0.25"/>
    <row r="1887" s="35" customFormat="1" x14ac:dyDescent="0.25"/>
    <row r="1888" s="35" customFormat="1" x14ac:dyDescent="0.25"/>
    <row r="1889" s="35" customFormat="1" x14ac:dyDescent="0.25"/>
    <row r="1890" s="35" customFormat="1" x14ac:dyDescent="0.25"/>
    <row r="1891" s="35" customFormat="1" x14ac:dyDescent="0.25"/>
    <row r="1892" s="35" customFormat="1" x14ac:dyDescent="0.25"/>
    <row r="1893" s="35" customFormat="1" x14ac:dyDescent="0.25"/>
    <row r="1894" s="35" customFormat="1" x14ac:dyDescent="0.25"/>
    <row r="1895" s="35" customFormat="1" x14ac:dyDescent="0.25"/>
    <row r="1896" s="35" customFormat="1" x14ac:dyDescent="0.25"/>
    <row r="1897" s="35" customFormat="1" x14ac:dyDescent="0.25"/>
    <row r="1898" s="35" customFormat="1" x14ac:dyDescent="0.25"/>
    <row r="1899" s="35" customFormat="1" x14ac:dyDescent="0.25"/>
    <row r="1900" s="35" customFormat="1" x14ac:dyDescent="0.25"/>
    <row r="1901" s="35" customFormat="1" x14ac:dyDescent="0.25"/>
    <row r="1902" s="35" customFormat="1" x14ac:dyDescent="0.25"/>
    <row r="1903" s="35" customFormat="1" x14ac:dyDescent="0.25"/>
    <row r="1904" s="35" customFormat="1" x14ac:dyDescent="0.25"/>
    <row r="1905" s="35" customFormat="1" x14ac:dyDescent="0.25"/>
    <row r="1906" s="35" customFormat="1" x14ac:dyDescent="0.25"/>
    <row r="1907" s="35" customFormat="1" x14ac:dyDescent="0.25"/>
    <row r="1908" s="35" customFormat="1" x14ac:dyDescent="0.25"/>
    <row r="1909" s="35" customFormat="1" x14ac:dyDescent="0.25"/>
    <row r="1910" s="35" customFormat="1" x14ac:dyDescent="0.25"/>
    <row r="1911" s="35" customFormat="1" x14ac:dyDescent="0.25"/>
    <row r="1912" s="35" customFormat="1" x14ac:dyDescent="0.25"/>
    <row r="1913" s="35" customFormat="1" x14ac:dyDescent="0.25"/>
    <row r="1914" s="35" customFormat="1" x14ac:dyDescent="0.25"/>
    <row r="1915" s="35" customFormat="1" x14ac:dyDescent="0.25"/>
    <row r="1916" s="35" customFormat="1" x14ac:dyDescent="0.25"/>
    <row r="1917" s="35" customFormat="1" x14ac:dyDescent="0.25"/>
    <row r="1918" s="35" customFormat="1" x14ac:dyDescent="0.25"/>
    <row r="1919" s="35" customFormat="1" x14ac:dyDescent="0.25"/>
    <row r="1920" s="35" customFormat="1" x14ac:dyDescent="0.25"/>
    <row r="1921" s="35" customFormat="1" x14ac:dyDescent="0.25"/>
    <row r="1922" s="35" customFormat="1" x14ac:dyDescent="0.25"/>
    <row r="1923" s="35" customFormat="1" x14ac:dyDescent="0.25"/>
    <row r="1924" s="35" customFormat="1" x14ac:dyDescent="0.25"/>
    <row r="1925" s="35" customFormat="1" x14ac:dyDescent="0.25"/>
    <row r="1926" s="35" customFormat="1" x14ac:dyDescent="0.25"/>
    <row r="1927" s="35" customFormat="1" x14ac:dyDescent="0.25"/>
    <row r="1928" s="35" customFormat="1" x14ac:dyDescent="0.25"/>
    <row r="1929" s="35" customFormat="1" x14ac:dyDescent="0.25"/>
    <row r="1930" s="35" customFormat="1" x14ac:dyDescent="0.25"/>
    <row r="1931" s="35" customFormat="1" x14ac:dyDescent="0.25"/>
    <row r="1932" s="35" customFormat="1" x14ac:dyDescent="0.25"/>
    <row r="1933" s="35" customFormat="1" x14ac:dyDescent="0.25"/>
    <row r="1934" s="35" customFormat="1" x14ac:dyDescent="0.25"/>
    <row r="1935" s="35" customFormat="1" x14ac:dyDescent="0.25"/>
    <row r="1936" s="35" customFormat="1" x14ac:dyDescent="0.25"/>
    <row r="1937" s="35" customFormat="1" x14ac:dyDescent="0.25"/>
    <row r="1938" s="35" customFormat="1" x14ac:dyDescent="0.25"/>
    <row r="1939" s="35" customFormat="1" x14ac:dyDescent="0.25"/>
    <row r="1940" s="35" customFormat="1" x14ac:dyDescent="0.25"/>
    <row r="1941" s="35" customFormat="1" x14ac:dyDescent="0.25"/>
    <row r="1942" s="35" customFormat="1" x14ac:dyDescent="0.25"/>
    <row r="1943" s="35" customFormat="1" x14ac:dyDescent="0.25"/>
    <row r="1944" s="35" customFormat="1" x14ac:dyDescent="0.25"/>
    <row r="1945" s="35" customFormat="1" x14ac:dyDescent="0.25"/>
    <row r="1946" s="35" customFormat="1" x14ac:dyDescent="0.25"/>
    <row r="1947" s="35" customFormat="1" x14ac:dyDescent="0.25"/>
    <row r="1948" s="35" customFormat="1" x14ac:dyDescent="0.25"/>
    <row r="1949" s="35" customFormat="1" x14ac:dyDescent="0.25"/>
    <row r="1950" s="35" customFormat="1" x14ac:dyDescent="0.25"/>
    <row r="1951" s="35" customFormat="1" x14ac:dyDescent="0.25"/>
    <row r="1952" s="35" customFormat="1" x14ac:dyDescent="0.25"/>
    <row r="1953" s="35" customFormat="1" x14ac:dyDescent="0.25"/>
    <row r="1954" s="35" customFormat="1" x14ac:dyDescent="0.25"/>
    <row r="1955" s="35" customFormat="1" x14ac:dyDescent="0.25"/>
    <row r="1956" s="35" customFormat="1" x14ac:dyDescent="0.25"/>
    <row r="1957" s="35" customFormat="1" x14ac:dyDescent="0.25"/>
    <row r="1958" s="35" customFormat="1" x14ac:dyDescent="0.25"/>
    <row r="1959" s="35" customFormat="1" x14ac:dyDescent="0.25"/>
    <row r="1960" s="35" customFormat="1" x14ac:dyDescent="0.25"/>
    <row r="1961" s="35" customFormat="1" x14ac:dyDescent="0.25"/>
    <row r="1962" s="35" customFormat="1" x14ac:dyDescent="0.25"/>
    <row r="1963" s="35" customFormat="1" x14ac:dyDescent="0.25"/>
    <row r="1964" s="35" customFormat="1" x14ac:dyDescent="0.25"/>
    <row r="1965" s="35" customFormat="1" x14ac:dyDescent="0.25"/>
    <row r="1966" s="35" customFormat="1" x14ac:dyDescent="0.25"/>
    <row r="1967" s="35" customFormat="1" x14ac:dyDescent="0.25"/>
    <row r="1968" s="35" customFormat="1" x14ac:dyDescent="0.25"/>
    <row r="1969" s="35" customFormat="1" x14ac:dyDescent="0.25"/>
    <row r="1970" s="35" customFormat="1" x14ac:dyDescent="0.25"/>
    <row r="1971" s="35" customFormat="1" x14ac:dyDescent="0.25"/>
    <row r="1972" s="35" customFormat="1" x14ac:dyDescent="0.25"/>
    <row r="1973" s="35" customFormat="1" x14ac:dyDescent="0.25"/>
    <row r="1974" s="35" customFormat="1" x14ac:dyDescent="0.25"/>
    <row r="1975" s="35" customFormat="1" x14ac:dyDescent="0.25"/>
    <row r="1976" s="35" customFormat="1" x14ac:dyDescent="0.25"/>
    <row r="1977" s="35" customFormat="1" x14ac:dyDescent="0.25"/>
    <row r="1978" s="35" customFormat="1" x14ac:dyDescent="0.25"/>
    <row r="1979" s="35" customFormat="1" x14ac:dyDescent="0.25"/>
    <row r="1980" s="35" customFormat="1" x14ac:dyDescent="0.25"/>
    <row r="1981" s="35" customFormat="1" x14ac:dyDescent="0.25"/>
    <row r="1982" s="35" customFormat="1" x14ac:dyDescent="0.25"/>
    <row r="1983" s="35" customFormat="1" x14ac:dyDescent="0.25"/>
    <row r="1984" s="35" customFormat="1" x14ac:dyDescent="0.25"/>
    <row r="1985" s="35" customFormat="1" x14ac:dyDescent="0.25"/>
    <row r="1986" s="35" customFormat="1" x14ac:dyDescent="0.25"/>
    <row r="1987" s="35" customFormat="1" x14ac:dyDescent="0.25"/>
    <row r="1988" s="35" customFormat="1" x14ac:dyDescent="0.25"/>
    <row r="1989" s="35" customFormat="1" x14ac:dyDescent="0.25"/>
    <row r="1990" s="35" customFormat="1" x14ac:dyDescent="0.25"/>
    <row r="1991" s="35" customFormat="1" x14ac:dyDescent="0.25"/>
    <row r="1992" s="35" customFormat="1" x14ac:dyDescent="0.25"/>
    <row r="1993" s="35" customFormat="1" x14ac:dyDescent="0.25"/>
    <row r="1994" s="35" customFormat="1" x14ac:dyDescent="0.25"/>
    <row r="1995" s="35" customFormat="1" x14ac:dyDescent="0.25"/>
    <row r="1996" s="35" customFormat="1" x14ac:dyDescent="0.25"/>
    <row r="1997" s="35" customFormat="1" x14ac:dyDescent="0.25"/>
    <row r="1998" s="35" customFormat="1" x14ac:dyDescent="0.25"/>
    <row r="1999" s="35" customFormat="1" x14ac:dyDescent="0.25"/>
    <row r="2000" s="35" customFormat="1" x14ac:dyDescent="0.25"/>
    <row r="2001" s="35" customFormat="1" x14ac:dyDescent="0.25"/>
    <row r="2002" s="35" customFormat="1" x14ac:dyDescent="0.25"/>
    <row r="2003" s="35" customFormat="1" x14ac:dyDescent="0.25"/>
    <row r="2004" s="35" customFormat="1" x14ac:dyDescent="0.25"/>
    <row r="2005" s="35" customFormat="1" x14ac:dyDescent="0.25"/>
    <row r="2006" s="35" customFormat="1" x14ac:dyDescent="0.25"/>
    <row r="2007" s="35" customFormat="1" x14ac:dyDescent="0.25"/>
    <row r="2008" s="35" customFormat="1" x14ac:dyDescent="0.25"/>
    <row r="2009" s="35" customFormat="1" x14ac:dyDescent="0.25"/>
    <row r="2010" s="35" customFormat="1" x14ac:dyDescent="0.25"/>
    <row r="2011" s="35" customFormat="1" x14ac:dyDescent="0.25"/>
    <row r="2012" s="35" customFormat="1" x14ac:dyDescent="0.25"/>
    <row r="2013" s="35" customFormat="1" x14ac:dyDescent="0.25"/>
    <row r="2014" s="35" customFormat="1" x14ac:dyDescent="0.25"/>
    <row r="2015" s="35" customFormat="1" x14ac:dyDescent="0.25"/>
    <row r="2016" s="35" customFormat="1" x14ac:dyDescent="0.25"/>
    <row r="2017" s="35" customFormat="1" x14ac:dyDescent="0.25"/>
    <row r="2018" s="35" customFormat="1" x14ac:dyDescent="0.25"/>
    <row r="2019" s="35" customFormat="1" x14ac:dyDescent="0.25"/>
    <row r="2020" s="35" customFormat="1" x14ac:dyDescent="0.25"/>
    <row r="2021" s="35" customFormat="1" x14ac:dyDescent="0.25"/>
    <row r="2022" s="35" customFormat="1" x14ac:dyDescent="0.25"/>
    <row r="2023" s="35" customFormat="1" x14ac:dyDescent="0.25"/>
    <row r="2024" s="35" customFormat="1" x14ac:dyDescent="0.25"/>
    <row r="2025" s="35" customFormat="1" x14ac:dyDescent="0.25"/>
    <row r="2026" s="35" customFormat="1" x14ac:dyDescent="0.25"/>
    <row r="2027" s="35" customFormat="1" x14ac:dyDescent="0.25"/>
    <row r="2028" s="35" customFormat="1" x14ac:dyDescent="0.25"/>
    <row r="2029" s="35" customFormat="1" x14ac:dyDescent="0.25"/>
    <row r="2030" s="35" customFormat="1" x14ac:dyDescent="0.25"/>
    <row r="2031" s="35" customFormat="1" x14ac:dyDescent="0.25"/>
    <row r="2032" s="35" customFormat="1" x14ac:dyDescent="0.25"/>
    <row r="2033" s="35" customFormat="1" x14ac:dyDescent="0.25"/>
    <row r="2034" s="35" customFormat="1" x14ac:dyDescent="0.25"/>
    <row r="2035" s="35" customFormat="1" x14ac:dyDescent="0.25"/>
    <row r="2036" s="35" customFormat="1" x14ac:dyDescent="0.25"/>
    <row r="2037" s="35" customFormat="1" x14ac:dyDescent="0.25"/>
    <row r="2038" s="35" customFormat="1" x14ac:dyDescent="0.25"/>
    <row r="2039" s="35" customFormat="1" x14ac:dyDescent="0.25"/>
    <row r="2040" s="35" customFormat="1" x14ac:dyDescent="0.25"/>
    <row r="2041" s="35" customFormat="1" x14ac:dyDescent="0.25"/>
    <row r="2042" s="35" customFormat="1" x14ac:dyDescent="0.25"/>
    <row r="2043" s="35" customFormat="1" x14ac:dyDescent="0.25"/>
    <row r="2044" s="35" customFormat="1" x14ac:dyDescent="0.25"/>
    <row r="2045" s="35" customFormat="1" x14ac:dyDescent="0.25"/>
    <row r="2046" s="35" customFormat="1" x14ac:dyDescent="0.25"/>
    <row r="2047" s="35" customFormat="1" x14ac:dyDescent="0.25"/>
    <row r="2048" s="35" customFormat="1" x14ac:dyDescent="0.25"/>
    <row r="2049" s="35" customFormat="1" x14ac:dyDescent="0.25"/>
    <row r="2050" s="35" customFormat="1" x14ac:dyDescent="0.25"/>
    <row r="2051" s="35" customFormat="1" x14ac:dyDescent="0.25"/>
    <row r="2052" s="35" customFormat="1" x14ac:dyDescent="0.25"/>
    <row r="2053" s="35" customFormat="1" x14ac:dyDescent="0.25"/>
    <row r="2054" s="35" customFormat="1" x14ac:dyDescent="0.25"/>
    <row r="2055" s="35" customFormat="1" x14ac:dyDescent="0.25"/>
    <row r="2056" s="35" customFormat="1" x14ac:dyDescent="0.25"/>
    <row r="2057" s="35" customFormat="1" x14ac:dyDescent="0.25"/>
    <row r="2058" s="35" customFormat="1" x14ac:dyDescent="0.25"/>
    <row r="2059" s="35" customFormat="1" x14ac:dyDescent="0.25"/>
    <row r="2060" s="35" customFormat="1" x14ac:dyDescent="0.25"/>
    <row r="2061" s="35" customFormat="1" x14ac:dyDescent="0.25"/>
    <row r="2062" s="35" customFormat="1" x14ac:dyDescent="0.25"/>
    <row r="2063" s="35" customFormat="1" x14ac:dyDescent="0.25"/>
    <row r="2064" s="35" customFormat="1" x14ac:dyDescent="0.25"/>
    <row r="2065" s="35" customFormat="1" x14ac:dyDescent="0.25"/>
    <row r="2066" s="35" customFormat="1" x14ac:dyDescent="0.25"/>
    <row r="2067" s="35" customFormat="1" x14ac:dyDescent="0.25"/>
    <row r="2068" s="35" customFormat="1" x14ac:dyDescent="0.25"/>
    <row r="2069" s="35" customFormat="1" x14ac:dyDescent="0.25"/>
    <row r="2070" s="35" customFormat="1" x14ac:dyDescent="0.25"/>
    <row r="2071" s="35" customFormat="1" x14ac:dyDescent="0.25"/>
    <row r="2072" s="35" customFormat="1" x14ac:dyDescent="0.25"/>
    <row r="2073" s="35" customFormat="1" x14ac:dyDescent="0.25"/>
    <row r="2074" s="35" customFormat="1" x14ac:dyDescent="0.25"/>
    <row r="2075" s="35" customFormat="1" x14ac:dyDescent="0.25"/>
    <row r="2076" s="35" customFormat="1" x14ac:dyDescent="0.25"/>
    <row r="2077" s="35" customFormat="1" x14ac:dyDescent="0.25"/>
    <row r="2078" s="35" customFormat="1" x14ac:dyDescent="0.25"/>
    <row r="2079" s="35" customFormat="1" x14ac:dyDescent="0.25"/>
    <row r="2080" s="35" customFormat="1" x14ac:dyDescent="0.25"/>
    <row r="2081" s="35" customFormat="1" x14ac:dyDescent="0.25"/>
    <row r="2082" s="35" customFormat="1" x14ac:dyDescent="0.25"/>
    <row r="2083" s="35" customFormat="1" x14ac:dyDescent="0.25"/>
    <row r="2084" s="35" customFormat="1" x14ac:dyDescent="0.25"/>
    <row r="2085" s="35" customFormat="1" x14ac:dyDescent="0.25"/>
    <row r="2086" s="35" customFormat="1" x14ac:dyDescent="0.25"/>
    <row r="2087" s="35" customFormat="1" x14ac:dyDescent="0.25"/>
    <row r="2088" s="35" customFormat="1" x14ac:dyDescent="0.25"/>
    <row r="2089" s="35" customFormat="1" x14ac:dyDescent="0.25"/>
    <row r="2090" s="35" customFormat="1" x14ac:dyDescent="0.25"/>
    <row r="2091" s="35" customFormat="1" x14ac:dyDescent="0.25"/>
    <row r="2092" s="35" customFormat="1" x14ac:dyDescent="0.25"/>
    <row r="2093" s="35" customFormat="1" x14ac:dyDescent="0.25"/>
    <row r="2094" s="35" customFormat="1" x14ac:dyDescent="0.25"/>
    <row r="2095" s="35" customFormat="1" x14ac:dyDescent="0.25"/>
    <row r="2096" s="35" customFormat="1" x14ac:dyDescent="0.25"/>
    <row r="2097" s="35" customFormat="1" x14ac:dyDescent="0.25"/>
    <row r="2098" s="35" customFormat="1" x14ac:dyDescent="0.25"/>
    <row r="2099" s="35" customFormat="1" x14ac:dyDescent="0.25"/>
    <row r="2100" s="35" customFormat="1" x14ac:dyDescent="0.25"/>
    <row r="2101" s="35" customFormat="1" x14ac:dyDescent="0.25"/>
    <row r="2102" s="35" customFormat="1" x14ac:dyDescent="0.25"/>
    <row r="2103" s="35" customFormat="1" x14ac:dyDescent="0.25"/>
    <row r="2104" s="35" customFormat="1" x14ac:dyDescent="0.25"/>
    <row r="2105" s="35" customFormat="1" x14ac:dyDescent="0.25"/>
    <row r="2106" s="35" customFormat="1" x14ac:dyDescent="0.25"/>
    <row r="2107" s="35" customFormat="1" x14ac:dyDescent="0.25"/>
    <row r="2108" s="35" customFormat="1" x14ac:dyDescent="0.25"/>
    <row r="2109" s="35" customFormat="1" x14ac:dyDescent="0.25"/>
    <row r="2110" s="35" customFormat="1" x14ac:dyDescent="0.25"/>
    <row r="2111" s="35" customFormat="1" x14ac:dyDescent="0.25"/>
    <row r="2112" s="35" customFormat="1" x14ac:dyDescent="0.25"/>
    <row r="2113" s="35" customFormat="1" x14ac:dyDescent="0.25"/>
    <row r="2114" s="35" customFormat="1" x14ac:dyDescent="0.25"/>
    <row r="2115" s="35" customFormat="1" x14ac:dyDescent="0.25"/>
    <row r="2116" s="35" customFormat="1" x14ac:dyDescent="0.25"/>
    <row r="2117" s="35" customFormat="1" x14ac:dyDescent="0.25"/>
    <row r="2118" s="35" customFormat="1" x14ac:dyDescent="0.25"/>
    <row r="2119" s="35" customFormat="1" x14ac:dyDescent="0.25"/>
    <row r="2120" s="35" customFormat="1" x14ac:dyDescent="0.25"/>
    <row r="2121" s="35" customFormat="1" x14ac:dyDescent="0.25"/>
    <row r="2122" s="35" customFormat="1" x14ac:dyDescent="0.25"/>
    <row r="2123" s="35" customFormat="1" x14ac:dyDescent="0.25"/>
    <row r="2124" s="35" customFormat="1" x14ac:dyDescent="0.25"/>
    <row r="2125" s="35" customFormat="1" x14ac:dyDescent="0.25"/>
    <row r="2126" s="35" customFormat="1" x14ac:dyDescent="0.25"/>
    <row r="2127" s="35" customFormat="1" x14ac:dyDescent="0.25"/>
    <row r="2128" s="35" customFormat="1" x14ac:dyDescent="0.25"/>
    <row r="2129" s="35" customFormat="1" x14ac:dyDescent="0.25"/>
    <row r="2130" s="35" customFormat="1" x14ac:dyDescent="0.25"/>
    <row r="2131" s="35" customFormat="1" x14ac:dyDescent="0.25"/>
    <row r="2132" s="35" customFormat="1" x14ac:dyDescent="0.25"/>
    <row r="2133" s="35" customFormat="1" x14ac:dyDescent="0.25"/>
    <row r="2134" s="35" customFormat="1" x14ac:dyDescent="0.25"/>
    <row r="2135" s="35" customFormat="1" x14ac:dyDescent="0.25"/>
    <row r="2136" s="35" customFormat="1" x14ac:dyDescent="0.25"/>
    <row r="2137" s="35" customFormat="1" x14ac:dyDescent="0.25"/>
    <row r="2138" s="35" customFormat="1" x14ac:dyDescent="0.25"/>
    <row r="2139" s="35" customFormat="1" x14ac:dyDescent="0.25"/>
    <row r="2140" s="35" customFormat="1" x14ac:dyDescent="0.25"/>
    <row r="2141" s="35" customFormat="1" x14ac:dyDescent="0.25"/>
    <row r="2142" s="35" customFormat="1" x14ac:dyDescent="0.25"/>
    <row r="2143" s="35" customFormat="1" x14ac:dyDescent="0.25"/>
    <row r="2144" s="35" customFormat="1" x14ac:dyDescent="0.25"/>
    <row r="2145" s="35" customFormat="1" x14ac:dyDescent="0.25"/>
    <row r="2146" s="35" customFormat="1" x14ac:dyDescent="0.25"/>
    <row r="2147" s="35" customFormat="1" x14ac:dyDescent="0.25"/>
    <row r="2148" s="35" customFormat="1" x14ac:dyDescent="0.25"/>
    <row r="2149" s="35" customFormat="1" x14ac:dyDescent="0.25"/>
    <row r="2150" s="35" customFormat="1" x14ac:dyDescent="0.25"/>
    <row r="2151" s="35" customFormat="1" x14ac:dyDescent="0.25"/>
    <row r="2152" s="35" customFormat="1" x14ac:dyDescent="0.25"/>
    <row r="2153" s="35" customFormat="1" x14ac:dyDescent="0.25"/>
    <row r="2154" s="35" customFormat="1" x14ac:dyDescent="0.25"/>
    <row r="2155" s="35" customFormat="1" x14ac:dyDescent="0.25"/>
    <row r="2156" s="35" customFormat="1" x14ac:dyDescent="0.25"/>
    <row r="2157" s="35" customFormat="1" x14ac:dyDescent="0.25"/>
    <row r="2158" s="35" customFormat="1" x14ac:dyDescent="0.25"/>
    <row r="2159" s="35" customFormat="1" x14ac:dyDescent="0.25"/>
    <row r="2160" s="35" customFormat="1" x14ac:dyDescent="0.25"/>
    <row r="2161" s="35" customFormat="1" x14ac:dyDescent="0.25"/>
    <row r="2162" s="35" customFormat="1" x14ac:dyDescent="0.25"/>
    <row r="2163" s="35" customFormat="1" x14ac:dyDescent="0.25"/>
    <row r="2164" s="35" customFormat="1" x14ac:dyDescent="0.25"/>
    <row r="2165" s="35" customFormat="1" x14ac:dyDescent="0.25"/>
    <row r="2166" s="35" customFormat="1" x14ac:dyDescent="0.25"/>
    <row r="2167" s="35" customFormat="1" x14ac:dyDescent="0.25"/>
    <row r="2168" s="35" customFormat="1" x14ac:dyDescent="0.25"/>
    <row r="2169" s="35" customFormat="1" x14ac:dyDescent="0.25"/>
    <row r="2170" s="35" customFormat="1" x14ac:dyDescent="0.25"/>
    <row r="2171" s="35" customFormat="1" x14ac:dyDescent="0.25"/>
    <row r="2172" s="35" customFormat="1" x14ac:dyDescent="0.25"/>
    <row r="2173" s="35" customFormat="1" x14ac:dyDescent="0.25"/>
    <row r="2174" s="35" customFormat="1" x14ac:dyDescent="0.25"/>
    <row r="2175" s="35" customFormat="1" x14ac:dyDescent="0.25"/>
    <row r="2176" s="35" customFormat="1" x14ac:dyDescent="0.25"/>
    <row r="2177" s="35" customFormat="1" x14ac:dyDescent="0.25"/>
    <row r="2178" s="35" customFormat="1" x14ac:dyDescent="0.25"/>
    <row r="2179" s="35" customFormat="1" x14ac:dyDescent="0.25"/>
    <row r="2180" s="35" customFormat="1" x14ac:dyDescent="0.25"/>
    <row r="2181" s="35" customFormat="1" x14ac:dyDescent="0.25"/>
    <row r="2182" s="35" customFormat="1" x14ac:dyDescent="0.25"/>
    <row r="2183" s="35" customFormat="1" x14ac:dyDescent="0.25"/>
    <row r="2184" s="35" customFormat="1" x14ac:dyDescent="0.25"/>
    <row r="2185" s="35" customFormat="1" x14ac:dyDescent="0.25"/>
    <row r="2186" s="35" customFormat="1" x14ac:dyDescent="0.25"/>
    <row r="2187" s="35" customFormat="1" x14ac:dyDescent="0.25"/>
    <row r="2188" s="35" customFormat="1" x14ac:dyDescent="0.25"/>
    <row r="2189" s="35" customFormat="1" x14ac:dyDescent="0.25"/>
    <row r="2190" s="35" customFormat="1" x14ac:dyDescent="0.25"/>
    <row r="2191" s="35" customFormat="1" x14ac:dyDescent="0.25"/>
    <row r="2192" s="35" customFormat="1" x14ac:dyDescent="0.25"/>
    <row r="2193" s="35" customFormat="1" x14ac:dyDescent="0.25"/>
    <row r="2194" s="35" customFormat="1" x14ac:dyDescent="0.25"/>
    <row r="2195" s="35" customFormat="1" x14ac:dyDescent="0.25"/>
    <row r="2196" s="35" customFormat="1" x14ac:dyDescent="0.25"/>
    <row r="2197" s="35" customFormat="1" x14ac:dyDescent="0.25"/>
    <row r="2198" s="35" customFormat="1" x14ac:dyDescent="0.25"/>
    <row r="2199" s="35" customFormat="1" x14ac:dyDescent="0.25"/>
    <row r="2200" s="35" customFormat="1" x14ac:dyDescent="0.25"/>
    <row r="2201" s="35" customFormat="1" x14ac:dyDescent="0.25"/>
    <row r="2202" s="35" customFormat="1" x14ac:dyDescent="0.25"/>
    <row r="2203" s="35" customFormat="1" x14ac:dyDescent="0.25"/>
    <row r="2204" s="35" customFormat="1" x14ac:dyDescent="0.25"/>
    <row r="2205" s="35" customFormat="1" x14ac:dyDescent="0.25"/>
    <row r="2206" s="35" customFormat="1" x14ac:dyDescent="0.25"/>
    <row r="2207" s="35" customFormat="1" x14ac:dyDescent="0.25"/>
    <row r="2208" s="35" customFormat="1" x14ac:dyDescent="0.25"/>
    <row r="2209" s="35" customFormat="1" x14ac:dyDescent="0.25"/>
    <row r="2210" s="35" customFormat="1" x14ac:dyDescent="0.25"/>
    <row r="2211" s="35" customFormat="1" x14ac:dyDescent="0.25"/>
    <row r="2212" s="35" customFormat="1" x14ac:dyDescent="0.25"/>
    <row r="2213" s="35" customFormat="1" x14ac:dyDescent="0.25"/>
    <row r="2214" s="35" customFormat="1" x14ac:dyDescent="0.25"/>
    <row r="2215" s="35" customFormat="1" x14ac:dyDescent="0.25"/>
    <row r="2216" s="35" customFormat="1" x14ac:dyDescent="0.25"/>
    <row r="2217" s="35" customFormat="1" x14ac:dyDescent="0.25"/>
    <row r="2218" s="35" customFormat="1" x14ac:dyDescent="0.25"/>
    <row r="2219" s="35" customFormat="1" x14ac:dyDescent="0.25"/>
    <row r="2220" s="35" customFormat="1" x14ac:dyDescent="0.25"/>
    <row r="2221" s="35" customFormat="1" x14ac:dyDescent="0.25"/>
    <row r="2222" s="35" customFormat="1" x14ac:dyDescent="0.25"/>
    <row r="2223" s="35" customFormat="1" x14ac:dyDescent="0.25"/>
    <row r="2224" s="35" customFormat="1" x14ac:dyDescent="0.25"/>
    <row r="2225" s="35" customFormat="1" x14ac:dyDescent="0.25"/>
    <row r="2226" s="35" customFormat="1" x14ac:dyDescent="0.25"/>
    <row r="2227" s="35" customFormat="1" x14ac:dyDescent="0.25"/>
    <row r="2228" s="35" customFormat="1" x14ac:dyDescent="0.25"/>
    <row r="2229" s="35" customFormat="1" x14ac:dyDescent="0.25"/>
    <row r="2230" s="35" customFormat="1" x14ac:dyDescent="0.25"/>
    <row r="2231" s="35" customFormat="1" x14ac:dyDescent="0.25"/>
    <row r="2232" s="35" customFormat="1" x14ac:dyDescent="0.25"/>
    <row r="2233" s="35" customFormat="1" x14ac:dyDescent="0.25"/>
    <row r="2234" s="35" customFormat="1" x14ac:dyDescent="0.25"/>
    <row r="2235" s="35" customFormat="1" x14ac:dyDescent="0.25"/>
    <row r="2236" s="35" customFormat="1" x14ac:dyDescent="0.25"/>
    <row r="2237" s="35" customFormat="1" x14ac:dyDescent="0.25"/>
    <row r="2238" s="35" customFormat="1" x14ac:dyDescent="0.25"/>
    <row r="2239" s="35" customFormat="1" x14ac:dyDescent="0.25"/>
    <row r="2240" s="35" customFormat="1" x14ac:dyDescent="0.25"/>
    <row r="2241" s="35" customFormat="1" x14ac:dyDescent="0.25"/>
    <row r="2242" s="35" customFormat="1" x14ac:dyDescent="0.25"/>
    <row r="2243" s="35" customFormat="1" x14ac:dyDescent="0.25"/>
    <row r="2244" s="35" customFormat="1" x14ac:dyDescent="0.25"/>
    <row r="2245" s="35" customFormat="1" x14ac:dyDescent="0.25"/>
    <row r="2246" s="35" customFormat="1" x14ac:dyDescent="0.25"/>
    <row r="2247" s="35" customFormat="1" x14ac:dyDescent="0.25"/>
    <row r="2248" s="35" customFormat="1" x14ac:dyDescent="0.25"/>
    <row r="2249" s="35" customFormat="1" x14ac:dyDescent="0.25"/>
    <row r="2250" s="35" customFormat="1" x14ac:dyDescent="0.25"/>
    <row r="2251" s="35" customFormat="1" x14ac:dyDescent="0.25"/>
    <row r="2252" s="35" customFormat="1" x14ac:dyDescent="0.25"/>
    <row r="2253" s="35" customFormat="1" x14ac:dyDescent="0.25"/>
    <row r="2254" s="35" customFormat="1" x14ac:dyDescent="0.25"/>
    <row r="2255" s="35" customFormat="1" x14ac:dyDescent="0.25"/>
    <row r="2256" s="35" customFormat="1" x14ac:dyDescent="0.25"/>
    <row r="2257" s="35" customFormat="1" x14ac:dyDescent="0.25"/>
    <row r="2258" s="35" customFormat="1" x14ac:dyDescent="0.25"/>
    <row r="2259" s="35" customFormat="1" x14ac:dyDescent="0.25"/>
    <row r="2260" s="35" customFormat="1" x14ac:dyDescent="0.25"/>
    <row r="2261" s="35" customFormat="1" x14ac:dyDescent="0.25"/>
    <row r="2262" s="35" customFormat="1" x14ac:dyDescent="0.25"/>
    <row r="2263" s="35" customFormat="1" x14ac:dyDescent="0.25"/>
    <row r="2264" s="35" customFormat="1" x14ac:dyDescent="0.25"/>
    <row r="2265" s="35" customFormat="1" x14ac:dyDescent="0.25"/>
    <row r="2266" s="35" customFormat="1" x14ac:dyDescent="0.25"/>
    <row r="2267" s="35" customFormat="1" x14ac:dyDescent="0.25"/>
    <row r="2268" s="35" customFormat="1" x14ac:dyDescent="0.25"/>
    <row r="2269" s="35" customFormat="1" x14ac:dyDescent="0.25"/>
    <row r="2270" s="35" customFormat="1" x14ac:dyDescent="0.25"/>
    <row r="2271" s="35" customFormat="1" x14ac:dyDescent="0.25"/>
    <row r="2272" s="35" customFormat="1" x14ac:dyDescent="0.25"/>
    <row r="2273" s="35" customFormat="1" x14ac:dyDescent="0.25"/>
    <row r="2274" s="35" customFormat="1" x14ac:dyDescent="0.25"/>
    <row r="2275" s="35" customFormat="1" x14ac:dyDescent="0.25"/>
    <row r="2276" s="35" customFormat="1" x14ac:dyDescent="0.25"/>
    <row r="2277" s="35" customFormat="1" x14ac:dyDescent="0.25"/>
    <row r="2278" s="35" customFormat="1" x14ac:dyDescent="0.25"/>
    <row r="2279" s="35" customFormat="1" x14ac:dyDescent="0.25"/>
    <row r="2280" s="35" customFormat="1" x14ac:dyDescent="0.25"/>
    <row r="2281" s="35" customFormat="1" x14ac:dyDescent="0.25"/>
    <row r="2282" s="35" customFormat="1" x14ac:dyDescent="0.25"/>
    <row r="2283" s="35" customFormat="1" x14ac:dyDescent="0.25"/>
    <row r="2284" s="35" customFormat="1" x14ac:dyDescent="0.25"/>
    <row r="2285" s="35" customFormat="1" x14ac:dyDescent="0.25"/>
    <row r="2286" s="35" customFormat="1" x14ac:dyDescent="0.25"/>
    <row r="2287" s="35" customFormat="1" x14ac:dyDescent="0.25"/>
    <row r="2288" s="35" customFormat="1" x14ac:dyDescent="0.25"/>
    <row r="2289" s="35" customFormat="1" x14ac:dyDescent="0.25"/>
    <row r="2290" s="35" customFormat="1" x14ac:dyDescent="0.25"/>
    <row r="2291" s="35" customFormat="1" x14ac:dyDescent="0.25"/>
    <row r="2292" s="35" customFormat="1" x14ac:dyDescent="0.25"/>
    <row r="2293" s="35" customFormat="1" x14ac:dyDescent="0.25"/>
    <row r="2294" s="35" customFormat="1" x14ac:dyDescent="0.25"/>
    <row r="2295" s="35" customFormat="1" x14ac:dyDescent="0.25"/>
    <row r="2296" s="35" customFormat="1" x14ac:dyDescent="0.25"/>
    <row r="2297" s="35" customFormat="1" x14ac:dyDescent="0.25"/>
    <row r="2298" s="35" customFormat="1" x14ac:dyDescent="0.25"/>
    <row r="2299" s="35" customFormat="1" x14ac:dyDescent="0.25"/>
    <row r="2300" s="35" customFormat="1" x14ac:dyDescent="0.25"/>
    <row r="2301" s="35" customFormat="1" x14ac:dyDescent="0.25"/>
    <row r="2302" s="35" customFormat="1" x14ac:dyDescent="0.25"/>
    <row r="2303" s="35" customFormat="1" x14ac:dyDescent="0.25"/>
    <row r="2304" s="35" customFormat="1" x14ac:dyDescent="0.25"/>
    <row r="2305" s="35" customFormat="1" x14ac:dyDescent="0.25"/>
    <row r="2306" s="35" customFormat="1" x14ac:dyDescent="0.25"/>
    <row r="2307" s="35" customFormat="1" x14ac:dyDescent="0.25"/>
    <row r="2308" s="35" customFormat="1" x14ac:dyDescent="0.25"/>
    <row r="2309" s="35" customFormat="1" x14ac:dyDescent="0.25"/>
    <row r="2310" s="35" customFormat="1" x14ac:dyDescent="0.25"/>
    <row r="2311" s="35" customFormat="1" x14ac:dyDescent="0.25"/>
    <row r="2312" s="35" customFormat="1" x14ac:dyDescent="0.25"/>
    <row r="2313" s="35" customFormat="1" x14ac:dyDescent="0.25"/>
    <row r="2314" s="35" customFormat="1" x14ac:dyDescent="0.25"/>
    <row r="2315" s="35" customFormat="1" x14ac:dyDescent="0.25"/>
    <row r="2316" s="35" customFormat="1" x14ac:dyDescent="0.25"/>
    <row r="2317" s="35" customFormat="1" x14ac:dyDescent="0.25"/>
    <row r="2318" s="35" customFormat="1" x14ac:dyDescent="0.25"/>
    <row r="2319" s="35" customFormat="1" x14ac:dyDescent="0.25"/>
    <row r="2320" s="35" customFormat="1" x14ac:dyDescent="0.25"/>
    <row r="2321" s="35" customFormat="1" x14ac:dyDescent="0.25"/>
    <row r="2322" s="35" customFormat="1" x14ac:dyDescent="0.25"/>
    <row r="2323" s="35" customFormat="1" x14ac:dyDescent="0.25"/>
    <row r="2324" s="35" customFormat="1" x14ac:dyDescent="0.25"/>
    <row r="2325" s="35" customFormat="1" x14ac:dyDescent="0.25"/>
    <row r="2326" s="35" customFormat="1" x14ac:dyDescent="0.25"/>
    <row r="2327" s="35" customFormat="1" x14ac:dyDescent="0.25"/>
    <row r="2328" s="35" customFormat="1" x14ac:dyDescent="0.25"/>
    <row r="2329" s="35" customFormat="1" x14ac:dyDescent="0.25"/>
    <row r="2330" s="35" customFormat="1" x14ac:dyDescent="0.25"/>
    <row r="2331" s="35" customFormat="1" x14ac:dyDescent="0.25"/>
    <row r="2332" s="35" customFormat="1" x14ac:dyDescent="0.25"/>
    <row r="2333" s="35" customFormat="1" x14ac:dyDescent="0.25"/>
    <row r="2334" s="35" customFormat="1" x14ac:dyDescent="0.25"/>
    <row r="2335" s="35" customFormat="1" x14ac:dyDescent="0.25"/>
    <row r="2336" s="35" customFormat="1" x14ac:dyDescent="0.25"/>
    <row r="2337" s="35" customFormat="1" x14ac:dyDescent="0.25"/>
    <row r="2338" s="35" customFormat="1" x14ac:dyDescent="0.25"/>
    <row r="2339" s="35" customFormat="1" x14ac:dyDescent="0.25"/>
    <row r="2340" s="35" customFormat="1" x14ac:dyDescent="0.25"/>
    <row r="2341" s="35" customFormat="1" x14ac:dyDescent="0.25"/>
    <row r="2342" s="35" customFormat="1" x14ac:dyDescent="0.25"/>
    <row r="2343" s="35" customFormat="1" x14ac:dyDescent="0.25"/>
    <row r="2344" s="35" customFormat="1" x14ac:dyDescent="0.25"/>
    <row r="2345" s="35" customFormat="1" x14ac:dyDescent="0.25"/>
    <row r="2346" s="35" customFormat="1" x14ac:dyDescent="0.25"/>
    <row r="2347" s="35" customFormat="1" x14ac:dyDescent="0.25"/>
    <row r="2348" s="35" customFormat="1" x14ac:dyDescent="0.25"/>
    <row r="2349" s="35" customFormat="1" x14ac:dyDescent="0.25"/>
    <row r="2350" s="35" customFormat="1" x14ac:dyDescent="0.25"/>
    <row r="2351" s="35" customFormat="1" x14ac:dyDescent="0.25"/>
    <row r="2352" s="35" customFormat="1" x14ac:dyDescent="0.25"/>
    <row r="2353" s="35" customFormat="1" x14ac:dyDescent="0.25"/>
    <row r="2354" s="35" customFormat="1" x14ac:dyDescent="0.25"/>
    <row r="2355" s="35" customFormat="1" x14ac:dyDescent="0.25"/>
    <row r="2356" s="35" customFormat="1" x14ac:dyDescent="0.25"/>
    <row r="2357" s="35" customFormat="1" x14ac:dyDescent="0.25"/>
    <row r="2358" s="35" customFormat="1" x14ac:dyDescent="0.25"/>
    <row r="2359" s="35" customFormat="1" x14ac:dyDescent="0.25"/>
    <row r="2360" s="35" customFormat="1" x14ac:dyDescent="0.25"/>
    <row r="2361" s="35" customFormat="1" x14ac:dyDescent="0.25"/>
    <row r="2362" s="35" customFormat="1" x14ac:dyDescent="0.25"/>
    <row r="2363" s="35" customFormat="1" x14ac:dyDescent="0.25"/>
    <row r="2364" s="35" customFormat="1" x14ac:dyDescent="0.25"/>
    <row r="2365" s="35" customFormat="1" x14ac:dyDescent="0.25"/>
    <row r="2366" s="35" customFormat="1" x14ac:dyDescent="0.25"/>
    <row r="2367" s="35" customFormat="1" x14ac:dyDescent="0.25"/>
    <row r="2368" s="35" customFormat="1" x14ac:dyDescent="0.25"/>
    <row r="2369" s="35" customFormat="1" x14ac:dyDescent="0.25"/>
    <row r="2370" s="35" customFormat="1" x14ac:dyDescent="0.25"/>
    <row r="2371" s="35" customFormat="1" x14ac:dyDescent="0.25"/>
    <row r="2372" s="35" customFormat="1" x14ac:dyDescent="0.25"/>
    <row r="2373" s="35" customFormat="1" x14ac:dyDescent="0.25"/>
    <row r="2374" s="35" customFormat="1" x14ac:dyDescent="0.25"/>
    <row r="2375" s="35" customFormat="1" x14ac:dyDescent="0.25"/>
    <row r="2376" s="35" customFormat="1" x14ac:dyDescent="0.25"/>
    <row r="2377" s="35" customFormat="1" x14ac:dyDescent="0.25"/>
    <row r="2378" s="35" customFormat="1" x14ac:dyDescent="0.25"/>
    <row r="2379" s="35" customFormat="1" x14ac:dyDescent="0.25"/>
    <row r="2380" s="35" customFormat="1" x14ac:dyDescent="0.25"/>
    <row r="2381" s="35" customFormat="1" x14ac:dyDescent="0.25"/>
    <row r="2382" s="35" customFormat="1" x14ac:dyDescent="0.25"/>
    <row r="2383" s="35" customFormat="1" x14ac:dyDescent="0.25"/>
    <row r="2384" s="35" customFormat="1" x14ac:dyDescent="0.25"/>
    <row r="2385" s="35" customFormat="1" x14ac:dyDescent="0.25"/>
    <row r="2386" s="35" customFormat="1" x14ac:dyDescent="0.25"/>
    <row r="2387" s="35" customFormat="1" x14ac:dyDescent="0.25"/>
    <row r="2388" s="35" customFormat="1" x14ac:dyDescent="0.25"/>
    <row r="2389" s="35" customFormat="1" x14ac:dyDescent="0.25"/>
    <row r="2390" s="35" customFormat="1" x14ac:dyDescent="0.25"/>
    <row r="2391" s="35" customFormat="1" x14ac:dyDescent="0.25"/>
    <row r="2392" s="35" customFormat="1" x14ac:dyDescent="0.25"/>
    <row r="2393" s="35" customFormat="1" x14ac:dyDescent="0.25"/>
    <row r="2394" s="35" customFormat="1" x14ac:dyDescent="0.25"/>
    <row r="2395" s="35" customFormat="1" x14ac:dyDescent="0.25"/>
    <row r="2396" s="35" customFormat="1" x14ac:dyDescent="0.25"/>
    <row r="2397" s="35" customFormat="1" x14ac:dyDescent="0.25"/>
    <row r="2398" s="35" customFormat="1" x14ac:dyDescent="0.25"/>
    <row r="2399" s="35" customFormat="1" x14ac:dyDescent="0.25"/>
    <row r="2400" s="35" customFormat="1" x14ac:dyDescent="0.25"/>
    <row r="2401" s="35" customFormat="1" x14ac:dyDescent="0.25"/>
  </sheetData>
  <mergeCells count="19">
    <mergeCell ref="D15:E15"/>
    <mergeCell ref="B11:C11"/>
    <mergeCell ref="B5:C5"/>
    <mergeCell ref="B6:C6"/>
    <mergeCell ref="B7:C7"/>
    <mergeCell ref="B8:C8"/>
    <mergeCell ref="B9:C9"/>
    <mergeCell ref="B10:C10"/>
    <mergeCell ref="N2:N4"/>
    <mergeCell ref="O2:O4"/>
    <mergeCell ref="P2:P4"/>
    <mergeCell ref="B1:P1"/>
    <mergeCell ref="B2:C4"/>
    <mergeCell ref="D2:D4"/>
    <mergeCell ref="E2:E4"/>
    <mergeCell ref="L2:M2"/>
    <mergeCell ref="F2:G2"/>
    <mergeCell ref="H2:I2"/>
    <mergeCell ref="J2:K2"/>
  </mergeCells>
  <phoneticPr fontId="0" type="noConversion"/>
  <pageMargins left="0.75" right="0.75" top="1" bottom="1" header="0.5" footer="0.5"/>
  <pageSetup paperSize="9" scale="70" orientation="landscape" horizontalDpi="4294967293"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8">
    <tabColor indexed="18"/>
  </sheetPr>
  <dimension ref="A1:IV735"/>
  <sheetViews>
    <sheetView zoomScale="73" zoomScaleNormal="73" workbookViewId="0">
      <selection activeCell="K11" sqref="K11"/>
    </sheetView>
  </sheetViews>
  <sheetFormatPr defaultColWidth="9" defaultRowHeight="15.75" x14ac:dyDescent="0.25"/>
  <cols>
    <col min="1" max="1" width="16.25" style="45" customWidth="1"/>
    <col min="2" max="2" width="35.125" style="45" customWidth="1"/>
    <col min="3" max="3" width="37.5" style="45" customWidth="1"/>
    <col min="4" max="4" width="23.625" style="45" customWidth="1"/>
    <col min="5" max="5" width="14.75" style="45" customWidth="1"/>
    <col min="6" max="6" width="17.625" style="45" customWidth="1"/>
    <col min="7" max="7" width="12.625" style="45" customWidth="1"/>
    <col min="8" max="8" width="10.5" style="45" customWidth="1"/>
    <col min="9" max="9" width="11.875" style="65" customWidth="1"/>
    <col min="10" max="10" width="9" style="66"/>
    <col min="11" max="11" width="43.875" style="66" customWidth="1"/>
    <col min="12" max="16384" width="9" style="66"/>
  </cols>
  <sheetData>
    <row r="1" spans="1:9" ht="39.75" customHeight="1" x14ac:dyDescent="0.25">
      <c r="A1" s="490" t="s">
        <v>489</v>
      </c>
      <c r="B1" s="490"/>
      <c r="C1" s="490" t="s">
        <v>347</v>
      </c>
      <c r="D1" s="490" t="s">
        <v>322</v>
      </c>
      <c r="E1" s="490" t="s">
        <v>158</v>
      </c>
      <c r="F1" s="490" t="s">
        <v>631</v>
      </c>
      <c r="G1" s="490" t="s">
        <v>633</v>
      </c>
      <c r="H1" s="490" t="s">
        <v>315</v>
      </c>
      <c r="I1" s="490" t="s">
        <v>316</v>
      </c>
    </row>
    <row r="2" spans="1:9" x14ac:dyDescent="0.25">
      <c r="A2" s="490"/>
      <c r="B2" s="490"/>
      <c r="C2" s="490"/>
      <c r="D2" s="490"/>
      <c r="E2" s="490"/>
      <c r="F2" s="490"/>
      <c r="G2" s="490"/>
      <c r="H2" s="490"/>
      <c r="I2" s="490"/>
    </row>
    <row r="3" spans="1:9" ht="40.5" customHeight="1" x14ac:dyDescent="0.25">
      <c r="A3" s="489" t="s">
        <v>17</v>
      </c>
      <c r="B3" s="489"/>
      <c r="C3" s="37"/>
      <c r="D3" s="37"/>
      <c r="E3" s="184" t="s">
        <v>63</v>
      </c>
      <c r="F3" s="184" t="s">
        <v>64</v>
      </c>
      <c r="G3" s="42"/>
      <c r="H3" s="42"/>
      <c r="I3" s="42"/>
    </row>
    <row r="4" spans="1:9" ht="21.75" customHeight="1" x14ac:dyDescent="0.25">
      <c r="A4" s="736"/>
      <c r="B4" s="620" t="s">
        <v>18</v>
      </c>
      <c r="C4" s="6"/>
      <c r="D4" s="46"/>
      <c r="E4" s="190"/>
      <c r="F4" s="190"/>
      <c r="G4" s="190"/>
      <c r="H4" s="190"/>
      <c r="I4" s="190"/>
    </row>
    <row r="5" spans="1:9" ht="21.75" customHeight="1" x14ac:dyDescent="0.25">
      <c r="A5" s="739"/>
      <c r="B5" s="603"/>
      <c r="C5" s="6"/>
      <c r="D5" s="46"/>
      <c r="E5" s="190"/>
      <c r="F5" s="190"/>
      <c r="G5" s="190"/>
      <c r="H5" s="190"/>
      <c r="I5" s="190"/>
    </row>
    <row r="6" spans="1:9" ht="21.75" customHeight="1" x14ac:dyDescent="0.25">
      <c r="A6" s="739"/>
      <c r="B6" s="603"/>
      <c r="C6" s="6"/>
      <c r="D6" s="46"/>
      <c r="E6" s="190"/>
      <c r="F6" s="190"/>
      <c r="G6" s="190"/>
      <c r="H6" s="190"/>
      <c r="I6" s="190"/>
    </row>
    <row r="7" spans="1:9" ht="21.75" customHeight="1" x14ac:dyDescent="0.25">
      <c r="A7" s="739"/>
      <c r="B7" s="603"/>
      <c r="C7" s="6"/>
      <c r="D7" s="46"/>
      <c r="E7" s="190"/>
      <c r="F7" s="190"/>
      <c r="G7" s="190"/>
      <c r="H7" s="190"/>
      <c r="I7" s="190"/>
    </row>
    <row r="8" spans="1:9" ht="21.75" customHeight="1" x14ac:dyDescent="0.25">
      <c r="A8" s="740"/>
      <c r="B8" s="603"/>
      <c r="C8" s="6"/>
      <c r="D8" s="46"/>
      <c r="E8" s="190"/>
      <c r="F8" s="190"/>
      <c r="G8" s="190"/>
      <c r="H8" s="190"/>
      <c r="I8" s="190"/>
    </row>
    <row r="9" spans="1:9" ht="31.5" customHeight="1" x14ac:dyDescent="0.25">
      <c r="A9" s="205" t="s">
        <v>63</v>
      </c>
      <c r="B9" s="205" t="s">
        <v>62</v>
      </c>
      <c r="C9" s="41"/>
      <c r="D9" s="50"/>
      <c r="E9" s="182">
        <f>SUM(E4:E8)</f>
        <v>0</v>
      </c>
      <c r="F9" s="182">
        <f>SUM(F4:F8)</f>
        <v>0</v>
      </c>
      <c r="G9" s="182">
        <f>SUM(G4:G8)</f>
        <v>0</v>
      </c>
      <c r="H9" s="182">
        <f>SUM(H4:H8)</f>
        <v>0</v>
      </c>
      <c r="I9" s="182">
        <f>SUM(I4:I8)</f>
        <v>0</v>
      </c>
    </row>
    <row r="10" spans="1:9" ht="12.75" customHeight="1" x14ac:dyDescent="0.25">
      <c r="A10" s="51"/>
      <c r="B10" s="52"/>
      <c r="C10" s="41"/>
      <c r="D10" s="50"/>
      <c r="E10" s="184"/>
      <c r="F10" s="184"/>
      <c r="G10" s="184"/>
      <c r="H10" s="184"/>
      <c r="I10" s="184"/>
    </row>
    <row r="11" spans="1:9" ht="21.75" customHeight="1" x14ac:dyDescent="0.25">
      <c r="A11" s="736"/>
      <c r="B11" s="620" t="s">
        <v>19</v>
      </c>
      <c r="C11" s="6"/>
      <c r="D11" s="46"/>
      <c r="E11" s="190"/>
      <c r="F11" s="190"/>
      <c r="G11" s="190"/>
      <c r="H11" s="190"/>
      <c r="I11" s="190"/>
    </row>
    <row r="12" spans="1:9" ht="21.75" customHeight="1" x14ac:dyDescent="0.25">
      <c r="A12" s="739"/>
      <c r="B12" s="603"/>
      <c r="C12" s="6"/>
      <c r="D12" s="46"/>
      <c r="E12" s="190"/>
      <c r="F12" s="190"/>
      <c r="G12" s="190"/>
      <c r="H12" s="190"/>
      <c r="I12" s="190"/>
    </row>
    <row r="13" spans="1:9" ht="21.75" customHeight="1" x14ac:dyDescent="0.25">
      <c r="A13" s="739"/>
      <c r="B13" s="603"/>
      <c r="C13" s="6"/>
      <c r="D13" s="46"/>
      <c r="E13" s="190"/>
      <c r="F13" s="190"/>
      <c r="G13" s="190"/>
      <c r="H13" s="190"/>
      <c r="I13" s="190"/>
    </row>
    <row r="14" spans="1:9" ht="21.75" customHeight="1" x14ac:dyDescent="0.25">
      <c r="A14" s="739"/>
      <c r="B14" s="603"/>
      <c r="C14" s="6"/>
      <c r="D14" s="46"/>
      <c r="E14" s="190"/>
      <c r="F14" s="190"/>
      <c r="G14" s="190"/>
      <c r="H14" s="190"/>
      <c r="I14" s="190"/>
    </row>
    <row r="15" spans="1:9" ht="21.75" customHeight="1" x14ac:dyDescent="0.25">
      <c r="A15" s="740"/>
      <c r="B15" s="604"/>
      <c r="C15" s="6"/>
      <c r="D15" s="46"/>
      <c r="E15" s="190"/>
      <c r="F15" s="190"/>
      <c r="G15" s="190"/>
      <c r="H15" s="190"/>
      <c r="I15" s="190"/>
    </row>
    <row r="16" spans="1:9" ht="32.25" customHeight="1" x14ac:dyDescent="0.25">
      <c r="A16" s="205" t="s">
        <v>64</v>
      </c>
      <c r="B16" s="205" t="s">
        <v>65</v>
      </c>
      <c r="C16" s="41"/>
      <c r="D16" s="50"/>
      <c r="E16" s="182">
        <f>SUM(E11:E15)</f>
        <v>0</v>
      </c>
      <c r="F16" s="182">
        <f>SUM(F11:F15)</f>
        <v>0</v>
      </c>
      <c r="G16" s="182">
        <f>SUM(G11:G15)</f>
        <v>0</v>
      </c>
      <c r="H16" s="182">
        <f>SUM(H11:H15)</f>
        <v>0</v>
      </c>
      <c r="I16" s="182">
        <f>SUM(I11:I15)</f>
        <v>0</v>
      </c>
    </row>
    <row r="17" spans="1:9" ht="12.75" customHeight="1" x14ac:dyDescent="0.25">
      <c r="A17" s="36"/>
      <c r="B17" s="41"/>
      <c r="C17" s="41"/>
      <c r="D17" s="50"/>
      <c r="E17" s="184"/>
      <c r="F17" s="184"/>
      <c r="G17" s="232"/>
      <c r="H17" s="232"/>
      <c r="I17" s="232"/>
    </row>
    <row r="18" spans="1:9" ht="21.75" customHeight="1" x14ac:dyDescent="0.25">
      <c r="A18" s="736"/>
      <c r="B18" s="620" t="s">
        <v>20</v>
      </c>
      <c r="C18" s="6"/>
      <c r="D18" s="47"/>
      <c r="E18" s="190"/>
      <c r="F18" s="190"/>
      <c r="G18" s="190"/>
      <c r="H18" s="190"/>
      <c r="I18" s="190"/>
    </row>
    <row r="19" spans="1:9" ht="21.75" customHeight="1" x14ac:dyDescent="0.25">
      <c r="A19" s="739"/>
      <c r="B19" s="603"/>
      <c r="C19" s="6"/>
      <c r="D19" s="6"/>
      <c r="E19" s="190"/>
      <c r="F19" s="190"/>
      <c r="G19" s="190"/>
      <c r="H19" s="190"/>
      <c r="I19" s="190"/>
    </row>
    <row r="20" spans="1:9" ht="21.75" customHeight="1" x14ac:dyDescent="0.25">
      <c r="A20" s="739"/>
      <c r="B20" s="603"/>
      <c r="C20" s="6"/>
      <c r="D20" s="6"/>
      <c r="E20" s="190"/>
      <c r="F20" s="190"/>
      <c r="G20" s="190"/>
      <c r="H20" s="190"/>
      <c r="I20" s="190"/>
    </row>
    <row r="21" spans="1:9" ht="21.75" customHeight="1" x14ac:dyDescent="0.25">
      <c r="A21" s="739"/>
      <c r="B21" s="603"/>
      <c r="C21" s="6"/>
      <c r="D21" s="6"/>
      <c r="E21" s="190"/>
      <c r="F21" s="190"/>
      <c r="G21" s="190"/>
      <c r="H21" s="190"/>
      <c r="I21" s="190"/>
    </row>
    <row r="22" spans="1:9" ht="21" customHeight="1" x14ac:dyDescent="0.25">
      <c r="A22" s="740"/>
      <c r="B22" s="604"/>
      <c r="C22" s="6"/>
      <c r="D22" s="6"/>
      <c r="E22" s="190"/>
      <c r="F22" s="190"/>
      <c r="G22" s="190"/>
      <c r="H22" s="190"/>
      <c r="I22" s="190"/>
    </row>
    <row r="23" spans="1:9" ht="31.5" customHeight="1" x14ac:dyDescent="0.25">
      <c r="A23" s="205" t="s">
        <v>297</v>
      </c>
      <c r="B23" s="222" t="s">
        <v>66</v>
      </c>
      <c r="C23" s="41"/>
      <c r="D23" s="41"/>
      <c r="E23" s="182">
        <f>SUM(E18:E22)</f>
        <v>0</v>
      </c>
      <c r="F23" s="182">
        <f>SUM(F18:F22)</f>
        <v>0</v>
      </c>
      <c r="G23" s="182">
        <f>SUM(G18:G22)</f>
        <v>0</v>
      </c>
      <c r="H23" s="182">
        <f>SUM(H18:H22)</f>
        <v>0</v>
      </c>
      <c r="I23" s="182">
        <f>SUM(I18:I22)</f>
        <v>0</v>
      </c>
    </row>
    <row r="24" spans="1:9" ht="12" customHeight="1" x14ac:dyDescent="0.25">
      <c r="A24" s="36"/>
      <c r="B24" s="41"/>
      <c r="C24" s="41"/>
      <c r="D24" s="41"/>
      <c r="E24" s="184"/>
      <c r="F24" s="184"/>
      <c r="G24" s="232"/>
      <c r="H24" s="232"/>
      <c r="I24" s="232"/>
    </row>
    <row r="25" spans="1:9" ht="21.75" customHeight="1" x14ac:dyDescent="0.25">
      <c r="A25" s="736"/>
      <c r="B25" s="620" t="s">
        <v>21</v>
      </c>
      <c r="C25" s="6"/>
      <c r="D25" s="47"/>
      <c r="E25" s="190"/>
      <c r="F25" s="190"/>
      <c r="G25" s="190"/>
      <c r="H25" s="190"/>
      <c r="I25" s="190"/>
    </row>
    <row r="26" spans="1:9" ht="21.75" customHeight="1" x14ac:dyDescent="0.25">
      <c r="A26" s="739"/>
      <c r="B26" s="603"/>
      <c r="C26" s="6"/>
      <c r="D26" s="47"/>
      <c r="E26" s="190"/>
      <c r="F26" s="190"/>
      <c r="G26" s="190"/>
      <c r="H26" s="190"/>
      <c r="I26" s="190"/>
    </row>
    <row r="27" spans="1:9" ht="21.75" customHeight="1" x14ac:dyDescent="0.25">
      <c r="A27" s="739"/>
      <c r="B27" s="603"/>
      <c r="C27" s="6"/>
      <c r="D27" s="47"/>
      <c r="E27" s="190"/>
      <c r="F27" s="190"/>
      <c r="G27" s="190"/>
      <c r="H27" s="190"/>
      <c r="I27" s="190"/>
    </row>
    <row r="28" spans="1:9" ht="21.75" customHeight="1" x14ac:dyDescent="0.25">
      <c r="A28" s="739"/>
      <c r="B28" s="603"/>
      <c r="C28" s="6"/>
      <c r="D28" s="47"/>
      <c r="E28" s="190"/>
      <c r="F28" s="190"/>
      <c r="G28" s="190"/>
      <c r="H28" s="190"/>
      <c r="I28" s="190"/>
    </row>
    <row r="29" spans="1:9" ht="21.75" customHeight="1" x14ac:dyDescent="0.25">
      <c r="A29" s="740"/>
      <c r="B29" s="604"/>
      <c r="C29" s="6"/>
      <c r="D29" s="47"/>
      <c r="E29" s="190"/>
      <c r="F29" s="190"/>
      <c r="G29" s="190"/>
      <c r="H29" s="190"/>
      <c r="I29" s="190"/>
    </row>
    <row r="30" spans="1:9" ht="31.5" customHeight="1" x14ac:dyDescent="0.25">
      <c r="A30" s="205" t="s">
        <v>299</v>
      </c>
      <c r="B30" s="222" t="s">
        <v>67</v>
      </c>
      <c r="C30" s="41"/>
      <c r="D30" s="53"/>
      <c r="E30" s="182">
        <f>SUM(E25:E29)</f>
        <v>0</v>
      </c>
      <c r="F30" s="182">
        <f>SUM(F25:F29)</f>
        <v>0</v>
      </c>
      <c r="G30" s="182">
        <f>SUM(G25:G29)</f>
        <v>0</v>
      </c>
      <c r="H30" s="182">
        <f>SUM(H25:H29)</f>
        <v>0</v>
      </c>
      <c r="I30" s="182">
        <f>SUM(I25:I29)</f>
        <v>0</v>
      </c>
    </row>
    <row r="31" spans="1:9" ht="12" customHeight="1" x14ac:dyDescent="0.25">
      <c r="A31" s="54"/>
      <c r="B31" s="55"/>
      <c r="C31" s="41"/>
      <c r="D31" s="53"/>
      <c r="E31" s="184"/>
      <c r="F31" s="184"/>
      <c r="G31" s="184"/>
      <c r="H31" s="184"/>
      <c r="I31" s="184"/>
    </row>
    <row r="32" spans="1:9" ht="21.75" customHeight="1" x14ac:dyDescent="0.25">
      <c r="A32" s="736"/>
      <c r="B32" s="620" t="s">
        <v>22</v>
      </c>
      <c r="C32" s="6"/>
      <c r="D32" s="6"/>
      <c r="E32" s="190"/>
      <c r="F32" s="190"/>
      <c r="G32" s="190"/>
      <c r="H32" s="190"/>
      <c r="I32" s="190"/>
    </row>
    <row r="33" spans="1:9" ht="21.75" customHeight="1" x14ac:dyDescent="0.25">
      <c r="A33" s="739"/>
      <c r="B33" s="603"/>
      <c r="C33" s="6"/>
      <c r="D33" s="6"/>
      <c r="E33" s="190"/>
      <c r="F33" s="190"/>
      <c r="G33" s="190"/>
      <c r="H33" s="190"/>
      <c r="I33" s="190"/>
    </row>
    <row r="34" spans="1:9" ht="21.75" customHeight="1" x14ac:dyDescent="0.25">
      <c r="A34" s="739"/>
      <c r="B34" s="603"/>
      <c r="C34" s="6"/>
      <c r="D34" s="6"/>
      <c r="E34" s="190"/>
      <c r="F34" s="190"/>
      <c r="G34" s="190"/>
      <c r="H34" s="190"/>
      <c r="I34" s="190"/>
    </row>
    <row r="35" spans="1:9" ht="21.75" customHeight="1" x14ac:dyDescent="0.25">
      <c r="A35" s="739"/>
      <c r="B35" s="603"/>
      <c r="C35" s="6"/>
      <c r="D35" s="6"/>
      <c r="E35" s="190"/>
      <c r="F35" s="190"/>
      <c r="G35" s="190"/>
      <c r="H35" s="190"/>
      <c r="I35" s="190"/>
    </row>
    <row r="36" spans="1:9" ht="21" customHeight="1" x14ac:dyDescent="0.25">
      <c r="A36" s="740"/>
      <c r="B36" s="604"/>
      <c r="C36" s="6"/>
      <c r="D36" s="6"/>
      <c r="E36" s="190"/>
      <c r="F36" s="190"/>
      <c r="G36" s="190"/>
      <c r="H36" s="190"/>
      <c r="I36" s="190"/>
    </row>
    <row r="37" spans="1:9" ht="32.25" customHeight="1" x14ac:dyDescent="0.25">
      <c r="A37" s="236" t="s">
        <v>300</v>
      </c>
      <c r="B37" s="205" t="s">
        <v>68</v>
      </c>
      <c r="C37" s="41"/>
      <c r="D37" s="41"/>
      <c r="E37" s="182">
        <f>SUM(E32:E36)</f>
        <v>0</v>
      </c>
      <c r="F37" s="182">
        <f>SUM(F32:F36)</f>
        <v>0</v>
      </c>
      <c r="G37" s="182">
        <f>SUM(G32:G36)</f>
        <v>0</v>
      </c>
      <c r="H37" s="182">
        <f>SUM(H32:H36)</f>
        <v>0</v>
      </c>
      <c r="I37" s="182">
        <f>SUM(I32:I36)</f>
        <v>0</v>
      </c>
    </row>
    <row r="38" spans="1:9" ht="12.75" customHeight="1" x14ac:dyDescent="0.25">
      <c r="A38" s="36"/>
      <c r="B38" s="41"/>
      <c r="C38" s="41"/>
      <c r="D38" s="41"/>
      <c r="E38" s="233"/>
      <c r="F38" s="233"/>
      <c r="G38" s="232"/>
      <c r="H38" s="232"/>
      <c r="I38" s="232"/>
    </row>
    <row r="39" spans="1:9" ht="21.75" customHeight="1" x14ac:dyDescent="0.25">
      <c r="A39" s="736"/>
      <c r="B39" s="501" t="s">
        <v>11</v>
      </c>
      <c r="D39" s="6"/>
      <c r="E39" s="190"/>
      <c r="F39" s="190"/>
      <c r="G39" s="190"/>
      <c r="H39" s="190"/>
      <c r="I39" s="190"/>
    </row>
    <row r="40" spans="1:9" ht="21.75" customHeight="1" x14ac:dyDescent="0.25">
      <c r="A40" s="739"/>
      <c r="B40" s="501"/>
      <c r="D40" s="6"/>
      <c r="E40" s="190"/>
      <c r="F40" s="190"/>
      <c r="G40" s="190"/>
      <c r="H40" s="190"/>
      <c r="I40" s="190"/>
    </row>
    <row r="41" spans="1:9" ht="21.75" customHeight="1" x14ac:dyDescent="0.25">
      <c r="A41" s="739"/>
      <c r="B41" s="501"/>
      <c r="D41" s="6"/>
      <c r="E41" s="190"/>
      <c r="F41" s="190"/>
      <c r="G41" s="190"/>
      <c r="H41" s="190"/>
      <c r="I41" s="190"/>
    </row>
    <row r="42" spans="1:9" ht="21.75" customHeight="1" x14ac:dyDescent="0.25">
      <c r="A42" s="739"/>
      <c r="B42" s="501"/>
      <c r="D42" s="6"/>
      <c r="E42" s="190"/>
      <c r="F42" s="190"/>
      <c r="G42" s="190"/>
      <c r="H42" s="190"/>
      <c r="I42" s="190"/>
    </row>
    <row r="43" spans="1:9" ht="21.75" customHeight="1" x14ac:dyDescent="0.25">
      <c r="A43" s="740"/>
      <c r="B43" s="501"/>
      <c r="D43" s="6"/>
      <c r="E43" s="190"/>
      <c r="F43" s="190"/>
      <c r="G43" s="190"/>
      <c r="H43" s="190"/>
      <c r="I43" s="190"/>
    </row>
    <row r="44" spans="1:9" ht="32.25" customHeight="1" x14ac:dyDescent="0.25">
      <c r="A44" s="205" t="s">
        <v>301</v>
      </c>
      <c r="B44" s="222" t="s">
        <v>69</v>
      </c>
      <c r="C44" s="42"/>
      <c r="D44" s="41"/>
      <c r="E44" s="182">
        <f>SUM(E39:E43)</f>
        <v>0</v>
      </c>
      <c r="F44" s="182">
        <f>SUM(F39:F43)</f>
        <v>0</v>
      </c>
      <c r="G44" s="182">
        <f>SUM(G39:G43)</f>
        <v>0</v>
      </c>
      <c r="H44" s="182">
        <f>SUM(H39:H43)</f>
        <v>0</v>
      </c>
      <c r="I44" s="182">
        <f>SUM(I39:I43)</f>
        <v>0</v>
      </c>
    </row>
    <row r="45" spans="1:9" ht="12.75" customHeight="1" x14ac:dyDescent="0.25">
      <c r="A45" s="51"/>
      <c r="B45" s="68"/>
      <c r="C45" s="42"/>
      <c r="D45" s="41"/>
      <c r="E45" s="233"/>
      <c r="F45" s="233"/>
      <c r="G45" s="232"/>
      <c r="H45" s="232"/>
      <c r="I45" s="232"/>
    </row>
    <row r="46" spans="1:9" ht="32.25" customHeight="1" x14ac:dyDescent="0.25">
      <c r="A46" s="186" t="s">
        <v>302</v>
      </c>
      <c r="B46" s="238" t="s">
        <v>348</v>
      </c>
      <c r="C46" s="37"/>
      <c r="D46" s="37"/>
      <c r="E46" s="122">
        <f>E9+E16+E23+E30+E37+E44</f>
        <v>0</v>
      </c>
      <c r="F46" s="122">
        <f>F9+F16+F23+F30+F37+F44</f>
        <v>0</v>
      </c>
      <c r="G46" s="122">
        <f>G9+G16+G23+G30+G37+G44</f>
        <v>0</v>
      </c>
      <c r="H46" s="122">
        <f>H9+H16+H23+H30+H37+H44</f>
        <v>0</v>
      </c>
      <c r="I46" s="122">
        <f>I9+I16+I23+I30+I37+I44</f>
        <v>0</v>
      </c>
    </row>
    <row r="47" spans="1:9" x14ac:dyDescent="0.25">
      <c r="A47" s="57"/>
      <c r="B47" s="237"/>
      <c r="C47" s="37"/>
      <c r="D47" s="37"/>
      <c r="E47" s="234"/>
      <c r="F47" s="234"/>
      <c r="G47" s="234"/>
      <c r="H47" s="234"/>
      <c r="I47" s="234"/>
    </row>
    <row r="48" spans="1:9" ht="40.5" customHeight="1" x14ac:dyDescent="0.25">
      <c r="A48" s="741" t="s">
        <v>23</v>
      </c>
      <c r="B48" s="742"/>
      <c r="C48" s="37"/>
      <c r="D48" s="37"/>
      <c r="E48" s="184"/>
      <c r="F48" s="184"/>
      <c r="G48" s="232"/>
      <c r="H48" s="232"/>
      <c r="I48" s="232"/>
    </row>
    <row r="49" spans="1:9" ht="21" customHeight="1" x14ac:dyDescent="0.25">
      <c r="A49" s="736"/>
      <c r="B49" s="620" t="s">
        <v>24</v>
      </c>
      <c r="D49" s="6"/>
      <c r="E49" s="190"/>
      <c r="F49" s="190"/>
      <c r="G49" s="190"/>
      <c r="H49" s="190"/>
      <c r="I49" s="190"/>
    </row>
    <row r="50" spans="1:9" ht="21.75" customHeight="1" x14ac:dyDescent="0.25">
      <c r="A50" s="739"/>
      <c r="B50" s="603"/>
      <c r="C50" s="6"/>
      <c r="D50" s="6"/>
      <c r="E50" s="190"/>
      <c r="F50" s="190"/>
      <c r="G50" s="190"/>
      <c r="H50" s="190"/>
      <c r="I50" s="190"/>
    </row>
    <row r="51" spans="1:9" ht="21" customHeight="1" x14ac:dyDescent="0.25">
      <c r="A51" s="739"/>
      <c r="B51" s="603"/>
      <c r="C51" s="6"/>
      <c r="D51" s="6"/>
      <c r="E51" s="190"/>
      <c r="F51" s="190"/>
      <c r="G51" s="190"/>
      <c r="H51" s="190"/>
      <c r="I51" s="190"/>
    </row>
    <row r="52" spans="1:9" ht="21.75" customHeight="1" x14ac:dyDescent="0.25">
      <c r="A52" s="739"/>
      <c r="B52" s="603"/>
      <c r="C52" s="6"/>
      <c r="D52" s="6"/>
      <c r="E52" s="190"/>
      <c r="F52" s="190"/>
      <c r="G52" s="190"/>
      <c r="H52" s="190"/>
      <c r="I52" s="190"/>
    </row>
    <row r="53" spans="1:9" ht="21.75" customHeight="1" x14ac:dyDescent="0.25">
      <c r="A53" s="740"/>
      <c r="B53" s="603"/>
      <c r="C53" s="6"/>
      <c r="D53" s="6"/>
      <c r="E53" s="190"/>
      <c r="F53" s="190"/>
      <c r="G53" s="190"/>
      <c r="H53" s="190"/>
      <c r="I53" s="190"/>
    </row>
    <row r="54" spans="1:9" ht="32.25" customHeight="1" x14ac:dyDescent="0.25">
      <c r="A54" s="205" t="s">
        <v>303</v>
      </c>
      <c r="B54" s="205" t="s">
        <v>70</v>
      </c>
      <c r="C54" s="41"/>
      <c r="D54" s="41"/>
      <c r="E54" s="182">
        <f>SUM(E49:E53)</f>
        <v>0</v>
      </c>
      <c r="F54" s="182">
        <f>SUM(F49:F53)</f>
        <v>0</v>
      </c>
      <c r="G54" s="182">
        <f>SUM(G49:G53)</f>
        <v>0</v>
      </c>
      <c r="H54" s="182">
        <f>SUM(H49:H53)</f>
        <v>0</v>
      </c>
      <c r="I54" s="182">
        <f>SUM(I49:I53)</f>
        <v>0</v>
      </c>
    </row>
    <row r="55" spans="1:9" ht="12.75" customHeight="1" x14ac:dyDescent="0.25">
      <c r="A55" s="51"/>
      <c r="B55" s="36"/>
      <c r="C55" s="41"/>
      <c r="D55" s="41"/>
      <c r="E55" s="184"/>
      <c r="F55" s="184"/>
      <c r="G55" s="232"/>
      <c r="H55" s="232"/>
      <c r="I55" s="232"/>
    </row>
    <row r="56" spans="1:9" ht="21.75" customHeight="1" x14ac:dyDescent="0.25">
      <c r="A56" s="736"/>
      <c r="B56" s="620" t="s">
        <v>25</v>
      </c>
      <c r="C56" s="6"/>
      <c r="D56" s="6"/>
      <c r="E56" s="190"/>
      <c r="F56" s="190"/>
      <c r="G56" s="190"/>
      <c r="H56" s="190"/>
      <c r="I56" s="190"/>
    </row>
    <row r="57" spans="1:9" ht="21.75" customHeight="1" x14ac:dyDescent="0.25">
      <c r="A57" s="739"/>
      <c r="B57" s="603"/>
      <c r="C57" s="6"/>
      <c r="D57" s="6"/>
      <c r="E57" s="190"/>
      <c r="F57" s="190"/>
      <c r="G57" s="190"/>
      <c r="H57" s="190"/>
      <c r="I57" s="190"/>
    </row>
    <row r="58" spans="1:9" ht="21.75" customHeight="1" x14ac:dyDescent="0.25">
      <c r="A58" s="739"/>
      <c r="B58" s="603"/>
      <c r="C58" s="6"/>
      <c r="D58" s="6"/>
      <c r="E58" s="190"/>
      <c r="F58" s="190"/>
      <c r="G58" s="190"/>
      <c r="H58" s="190"/>
      <c r="I58" s="190"/>
    </row>
    <row r="59" spans="1:9" ht="21.75" customHeight="1" x14ac:dyDescent="0.25">
      <c r="A59" s="739"/>
      <c r="B59" s="603"/>
      <c r="C59" s="6"/>
      <c r="D59" s="6"/>
      <c r="E59" s="190"/>
      <c r="F59" s="190"/>
      <c r="G59" s="190"/>
      <c r="H59" s="190"/>
      <c r="I59" s="190"/>
    </row>
    <row r="60" spans="1:9" ht="21.75" customHeight="1" x14ac:dyDescent="0.25">
      <c r="A60" s="740"/>
      <c r="B60" s="603"/>
      <c r="C60" s="6"/>
      <c r="D60" s="6"/>
      <c r="E60" s="190"/>
      <c r="F60" s="190"/>
      <c r="G60" s="190"/>
      <c r="H60" s="190"/>
      <c r="I60" s="190"/>
    </row>
    <row r="61" spans="1:9" ht="31.5" customHeight="1" x14ac:dyDescent="0.25">
      <c r="A61" s="205" t="s">
        <v>305</v>
      </c>
      <c r="B61" s="205" t="s">
        <v>71</v>
      </c>
      <c r="C61" s="41"/>
      <c r="D61" s="41"/>
      <c r="E61" s="182">
        <f>SUM(E56:E60)</f>
        <v>0</v>
      </c>
      <c r="F61" s="182">
        <f>SUM(F56:F60)</f>
        <v>0</v>
      </c>
      <c r="G61" s="182">
        <f>SUM(G56:G60)</f>
        <v>0</v>
      </c>
      <c r="H61" s="182">
        <f>SUM(H56:H60)</f>
        <v>0</v>
      </c>
      <c r="I61" s="182">
        <f>SUM(I56:I60)</f>
        <v>0</v>
      </c>
    </row>
    <row r="62" spans="1:9" ht="12.75" customHeight="1" x14ac:dyDescent="0.25">
      <c r="A62" s="54"/>
      <c r="B62" s="233"/>
      <c r="C62" s="41"/>
      <c r="D62" s="41"/>
      <c r="E62" s="233"/>
      <c r="F62" s="233"/>
      <c r="G62" s="232"/>
      <c r="H62" s="232"/>
      <c r="I62" s="232"/>
    </row>
    <row r="63" spans="1:9" ht="21" customHeight="1" x14ac:dyDescent="0.25">
      <c r="A63" s="736"/>
      <c r="B63" s="620" t="s">
        <v>26</v>
      </c>
      <c r="C63" s="6"/>
      <c r="D63" s="48"/>
      <c r="E63" s="190"/>
      <c r="F63" s="190"/>
      <c r="G63" s="190"/>
      <c r="H63" s="190"/>
      <c r="I63" s="190"/>
    </row>
    <row r="64" spans="1:9" ht="21.75" customHeight="1" x14ac:dyDescent="0.25">
      <c r="A64" s="737"/>
      <c r="B64" s="603"/>
      <c r="C64" s="6"/>
      <c r="D64" s="48"/>
      <c r="E64" s="190"/>
      <c r="F64" s="190"/>
      <c r="G64" s="190"/>
      <c r="H64" s="190"/>
      <c r="I64" s="190"/>
    </row>
    <row r="65" spans="1:256" ht="21.75" customHeight="1" x14ac:dyDescent="0.25">
      <c r="A65" s="737"/>
      <c r="B65" s="603"/>
      <c r="C65" s="6"/>
      <c r="D65" s="48"/>
      <c r="E65" s="190"/>
      <c r="F65" s="190"/>
      <c r="G65" s="190"/>
      <c r="H65" s="190"/>
      <c r="I65" s="190"/>
    </row>
    <row r="66" spans="1:256" ht="21" customHeight="1" x14ac:dyDescent="0.25">
      <c r="A66" s="737"/>
      <c r="B66" s="603"/>
      <c r="C66" s="6"/>
      <c r="D66" s="48"/>
      <c r="E66" s="190"/>
      <c r="F66" s="190"/>
      <c r="G66" s="190"/>
      <c r="H66" s="190"/>
      <c r="I66" s="190"/>
    </row>
    <row r="67" spans="1:256" ht="21.75" customHeight="1" x14ac:dyDescent="0.25">
      <c r="A67" s="738"/>
      <c r="B67" s="603"/>
      <c r="E67" s="190"/>
      <c r="F67" s="190"/>
      <c r="G67" s="190"/>
      <c r="H67" s="190"/>
      <c r="I67" s="190"/>
    </row>
    <row r="68" spans="1:256" ht="32.25" customHeight="1" x14ac:dyDescent="0.25">
      <c r="A68" s="243" t="s">
        <v>306</v>
      </c>
      <c r="B68" s="243" t="s">
        <v>72</v>
      </c>
      <c r="C68" s="41"/>
      <c r="D68" s="42"/>
      <c r="E68" s="231">
        <f>SUM(E63:E67)</f>
        <v>0</v>
      </c>
      <c r="F68" s="231">
        <f>SUM(F63:F67)</f>
        <v>0</v>
      </c>
      <c r="G68" s="231">
        <f>SUM(G63:G67)</f>
        <v>0</v>
      </c>
      <c r="H68" s="231">
        <f>SUM(H63:H67)</f>
        <v>0</v>
      </c>
      <c r="I68" s="231">
        <f>SUM(I63:I67)</f>
        <v>0</v>
      </c>
    </row>
    <row r="69" spans="1:256" ht="32.25" customHeight="1" x14ac:dyDescent="0.25">
      <c r="A69" s="239"/>
      <c r="B69" s="240"/>
      <c r="C69" s="41"/>
      <c r="D69" s="42"/>
      <c r="E69" s="235"/>
      <c r="F69" s="235"/>
      <c r="G69" s="235"/>
      <c r="H69" s="235"/>
      <c r="I69" s="235"/>
    </row>
    <row r="70" spans="1:256" ht="32.25" customHeight="1" x14ac:dyDescent="0.25">
      <c r="A70" s="242" t="s">
        <v>309</v>
      </c>
      <c r="B70" s="242" t="s">
        <v>349</v>
      </c>
      <c r="C70" s="37"/>
      <c r="D70" s="37"/>
      <c r="E70" s="122">
        <f>E54+E61+E68</f>
        <v>0</v>
      </c>
      <c r="F70" s="122">
        <f>F54+F61+F68</f>
        <v>0</v>
      </c>
      <c r="G70" s="122">
        <f>G54+G61+G68</f>
        <v>0</v>
      </c>
      <c r="H70" s="122">
        <f>H54+H61+H68</f>
        <v>0</v>
      </c>
      <c r="I70" s="122">
        <f>I54+I61+I68</f>
        <v>0</v>
      </c>
    </row>
    <row r="71" spans="1:256" x14ac:dyDescent="0.25">
      <c r="A71" s="36"/>
      <c r="B71" s="37"/>
      <c r="C71" s="37"/>
      <c r="D71" s="37"/>
      <c r="E71" s="184"/>
      <c r="F71" s="184"/>
      <c r="G71" s="232"/>
      <c r="H71" s="232"/>
      <c r="I71" s="232"/>
    </row>
    <row r="72" spans="1:256" ht="40.5" customHeight="1" x14ac:dyDescent="0.25">
      <c r="A72" s="741" t="s">
        <v>27</v>
      </c>
      <c r="B72" s="742"/>
      <c r="C72" s="37"/>
      <c r="D72" s="37"/>
      <c r="E72" s="184"/>
      <c r="F72" s="184"/>
      <c r="G72" s="232"/>
      <c r="H72" s="232"/>
      <c r="I72" s="232"/>
    </row>
    <row r="73" spans="1:256" ht="21.75" customHeight="1" x14ac:dyDescent="0.25">
      <c r="A73" s="736"/>
      <c r="B73" s="620" t="s">
        <v>28</v>
      </c>
      <c r="C73" s="6"/>
      <c r="D73" s="47"/>
      <c r="E73" s="190"/>
      <c r="F73" s="190"/>
      <c r="G73" s="190"/>
      <c r="H73" s="190"/>
      <c r="I73" s="190"/>
    </row>
    <row r="74" spans="1:256" ht="21" customHeight="1" x14ac:dyDescent="0.25">
      <c r="A74" s="743"/>
      <c r="B74" s="603"/>
      <c r="C74" s="6"/>
      <c r="D74" s="47"/>
      <c r="E74" s="190"/>
      <c r="F74" s="190"/>
      <c r="G74" s="190"/>
      <c r="H74" s="190"/>
      <c r="I74" s="190"/>
    </row>
    <row r="75" spans="1:256" ht="21.75" customHeight="1" x14ac:dyDescent="0.25">
      <c r="A75" s="743"/>
      <c r="B75" s="603"/>
      <c r="C75" s="6"/>
      <c r="D75" s="47"/>
      <c r="E75" s="190"/>
      <c r="F75" s="190"/>
      <c r="G75" s="190"/>
      <c r="H75" s="190"/>
      <c r="I75" s="190"/>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c r="EO75" s="67"/>
      <c r="EP75" s="67"/>
      <c r="EQ75" s="67"/>
      <c r="ER75" s="67"/>
      <c r="ES75" s="67"/>
      <c r="ET75" s="67"/>
      <c r="EU75" s="67"/>
      <c r="EV75" s="67"/>
      <c r="EW75" s="67"/>
      <c r="EX75" s="67"/>
      <c r="EY75" s="67"/>
      <c r="EZ75" s="67"/>
      <c r="FA75" s="67"/>
      <c r="FB75" s="67"/>
      <c r="FC75" s="67"/>
      <c r="FD75" s="67"/>
      <c r="FE75" s="67"/>
      <c r="FF75" s="67"/>
      <c r="FG75" s="67"/>
      <c r="FH75" s="67"/>
      <c r="FI75" s="67"/>
      <c r="FJ75" s="67"/>
      <c r="FK75" s="67"/>
      <c r="FL75" s="67"/>
      <c r="FM75" s="67"/>
      <c r="FN75" s="67"/>
      <c r="FO75" s="67"/>
      <c r="FP75" s="67"/>
      <c r="FQ75" s="67"/>
      <c r="FR75" s="67"/>
      <c r="FS75" s="67"/>
      <c r="FT75" s="67"/>
      <c r="FU75" s="67"/>
      <c r="FV75" s="67"/>
      <c r="FW75" s="67"/>
      <c r="FX75" s="67"/>
      <c r="FY75" s="67"/>
      <c r="FZ75" s="67"/>
      <c r="GA75" s="67"/>
      <c r="GB75" s="67"/>
      <c r="GC75" s="67"/>
      <c r="GD75" s="67"/>
      <c r="GE75" s="67"/>
      <c r="GF75" s="67"/>
      <c r="GG75" s="67"/>
      <c r="GH75" s="67"/>
      <c r="GI75" s="67"/>
      <c r="GJ75" s="67"/>
      <c r="GK75" s="67"/>
      <c r="GL75" s="67"/>
      <c r="GM75" s="67"/>
      <c r="GN75" s="67"/>
      <c r="GO75" s="67"/>
      <c r="GP75" s="67"/>
      <c r="GQ75" s="67"/>
      <c r="GR75" s="67"/>
      <c r="GS75" s="67"/>
      <c r="GT75" s="67"/>
      <c r="GU75" s="67"/>
      <c r="GV75" s="67"/>
      <c r="GW75" s="67"/>
      <c r="GX75" s="67"/>
      <c r="GY75" s="67"/>
      <c r="GZ75" s="67"/>
      <c r="HA75" s="67"/>
      <c r="HB75" s="67"/>
      <c r="HC75" s="67"/>
      <c r="HD75" s="67"/>
      <c r="HE75" s="67"/>
      <c r="HF75" s="67"/>
      <c r="HG75" s="67"/>
      <c r="HH75" s="67"/>
      <c r="HI75" s="67"/>
      <c r="HJ75" s="67"/>
      <c r="HK75" s="67"/>
      <c r="HL75" s="67"/>
      <c r="HM75" s="67"/>
      <c r="HN75" s="67"/>
      <c r="HO75" s="67"/>
      <c r="HP75" s="67"/>
      <c r="HQ75" s="67"/>
      <c r="HR75" s="67"/>
      <c r="HS75" s="67"/>
      <c r="HT75" s="67"/>
      <c r="HU75" s="67"/>
      <c r="HV75" s="67"/>
      <c r="HW75" s="67"/>
      <c r="HX75" s="67"/>
      <c r="HY75" s="67"/>
      <c r="HZ75" s="67"/>
      <c r="IA75" s="67"/>
      <c r="IB75" s="67"/>
      <c r="IC75" s="67"/>
      <c r="ID75" s="67"/>
      <c r="IE75" s="67"/>
      <c r="IF75" s="67"/>
      <c r="IG75" s="67"/>
      <c r="IH75" s="67"/>
      <c r="II75" s="67"/>
      <c r="IJ75" s="67"/>
      <c r="IK75" s="67"/>
      <c r="IL75" s="67"/>
      <c r="IM75" s="67"/>
      <c r="IN75" s="67"/>
      <c r="IO75" s="67"/>
      <c r="IP75" s="67"/>
      <c r="IQ75" s="67"/>
      <c r="IR75" s="67"/>
      <c r="IS75" s="67"/>
      <c r="IT75" s="67"/>
      <c r="IU75" s="67"/>
      <c r="IV75" s="67"/>
    </row>
    <row r="76" spans="1:256" ht="21.75" customHeight="1" x14ac:dyDescent="0.25">
      <c r="A76" s="743"/>
      <c r="B76" s="603"/>
      <c r="C76" s="6"/>
      <c r="D76" s="47"/>
      <c r="E76" s="190"/>
      <c r="F76" s="190"/>
      <c r="G76" s="190"/>
      <c r="H76" s="190"/>
      <c r="I76" s="190"/>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c r="EO76" s="67"/>
      <c r="EP76" s="67"/>
      <c r="EQ76" s="67"/>
      <c r="ER76" s="67"/>
      <c r="ES76" s="67"/>
      <c r="ET76" s="67"/>
      <c r="EU76" s="67"/>
      <c r="EV76" s="67"/>
      <c r="EW76" s="67"/>
      <c r="EX76" s="67"/>
      <c r="EY76" s="67"/>
      <c r="EZ76" s="67"/>
      <c r="FA76" s="67"/>
      <c r="FB76" s="67"/>
      <c r="FC76" s="67"/>
      <c r="FD76" s="67"/>
      <c r="FE76" s="67"/>
      <c r="FF76" s="67"/>
      <c r="FG76" s="67"/>
      <c r="FH76" s="67"/>
      <c r="FI76" s="67"/>
      <c r="FJ76" s="67"/>
      <c r="FK76" s="67"/>
      <c r="FL76" s="67"/>
      <c r="FM76" s="67"/>
      <c r="FN76" s="67"/>
      <c r="FO76" s="67"/>
      <c r="FP76" s="67"/>
      <c r="FQ76" s="67"/>
      <c r="FR76" s="67"/>
      <c r="FS76" s="67"/>
      <c r="FT76" s="67"/>
      <c r="FU76" s="67"/>
      <c r="FV76" s="67"/>
      <c r="FW76" s="67"/>
      <c r="FX76" s="67"/>
      <c r="FY76" s="67"/>
      <c r="FZ76" s="67"/>
      <c r="GA76" s="67"/>
      <c r="GB76" s="67"/>
      <c r="GC76" s="67"/>
      <c r="GD76" s="67"/>
      <c r="GE76" s="67"/>
      <c r="GF76" s="67"/>
      <c r="GG76" s="67"/>
      <c r="GH76" s="67"/>
      <c r="GI76" s="67"/>
      <c r="GJ76" s="67"/>
      <c r="GK76" s="67"/>
      <c r="GL76" s="67"/>
      <c r="GM76" s="67"/>
      <c r="GN76" s="67"/>
      <c r="GO76" s="67"/>
      <c r="GP76" s="67"/>
      <c r="GQ76" s="67"/>
      <c r="GR76" s="67"/>
      <c r="GS76" s="67"/>
      <c r="GT76" s="67"/>
      <c r="GU76" s="67"/>
      <c r="GV76" s="67"/>
      <c r="GW76" s="67"/>
      <c r="GX76" s="67"/>
      <c r="GY76" s="67"/>
      <c r="GZ76" s="67"/>
      <c r="HA76" s="67"/>
      <c r="HB76" s="67"/>
      <c r="HC76" s="67"/>
      <c r="HD76" s="67"/>
      <c r="HE76" s="67"/>
      <c r="HF76" s="67"/>
      <c r="HG76" s="67"/>
      <c r="HH76" s="67"/>
      <c r="HI76" s="67"/>
      <c r="HJ76" s="67"/>
      <c r="HK76" s="67"/>
      <c r="HL76" s="67"/>
      <c r="HM76" s="67"/>
      <c r="HN76" s="67"/>
      <c r="HO76" s="67"/>
      <c r="HP76" s="67"/>
      <c r="HQ76" s="67"/>
      <c r="HR76" s="67"/>
      <c r="HS76" s="67"/>
      <c r="HT76" s="67"/>
      <c r="HU76" s="67"/>
      <c r="HV76" s="67"/>
      <c r="HW76" s="67"/>
      <c r="HX76" s="67"/>
      <c r="HY76" s="67"/>
      <c r="HZ76" s="67"/>
      <c r="IA76" s="67"/>
      <c r="IB76" s="67"/>
      <c r="IC76" s="67"/>
      <c r="ID76" s="67"/>
      <c r="IE76" s="67"/>
      <c r="IF76" s="67"/>
      <c r="IG76" s="67"/>
      <c r="IH76" s="67"/>
      <c r="II76" s="67"/>
      <c r="IJ76" s="67"/>
      <c r="IK76" s="67"/>
      <c r="IL76" s="67"/>
      <c r="IM76" s="67"/>
      <c r="IN76" s="67"/>
      <c r="IO76" s="67"/>
      <c r="IP76" s="67"/>
      <c r="IQ76" s="67"/>
      <c r="IR76" s="67"/>
      <c r="IS76" s="67"/>
      <c r="IT76" s="67"/>
      <c r="IU76" s="67"/>
      <c r="IV76" s="67"/>
    </row>
    <row r="77" spans="1:256" ht="21.75" customHeight="1" x14ac:dyDescent="0.25">
      <c r="A77" s="727"/>
      <c r="B77" s="603"/>
      <c r="C77" s="6"/>
      <c r="D77" s="47"/>
      <c r="E77" s="190"/>
      <c r="F77" s="190"/>
      <c r="G77" s="190"/>
      <c r="H77" s="190"/>
      <c r="I77" s="190"/>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c r="EO77" s="67"/>
      <c r="EP77" s="67"/>
      <c r="EQ77" s="67"/>
      <c r="ER77" s="67"/>
      <c r="ES77" s="67"/>
      <c r="ET77" s="67"/>
      <c r="EU77" s="67"/>
      <c r="EV77" s="67"/>
      <c r="EW77" s="67"/>
      <c r="EX77" s="67"/>
      <c r="EY77" s="67"/>
      <c r="EZ77" s="67"/>
      <c r="FA77" s="67"/>
      <c r="FB77" s="67"/>
      <c r="FC77" s="67"/>
      <c r="FD77" s="67"/>
      <c r="FE77" s="67"/>
      <c r="FF77" s="67"/>
      <c r="FG77" s="67"/>
      <c r="FH77" s="67"/>
      <c r="FI77" s="67"/>
      <c r="FJ77" s="67"/>
      <c r="FK77" s="67"/>
      <c r="FL77" s="67"/>
      <c r="FM77" s="67"/>
      <c r="FN77" s="67"/>
      <c r="FO77" s="67"/>
      <c r="FP77" s="67"/>
      <c r="FQ77" s="67"/>
      <c r="FR77" s="67"/>
      <c r="FS77" s="67"/>
      <c r="FT77" s="67"/>
      <c r="FU77" s="67"/>
      <c r="FV77" s="67"/>
      <c r="FW77" s="67"/>
      <c r="FX77" s="67"/>
      <c r="FY77" s="67"/>
      <c r="FZ77" s="67"/>
      <c r="GA77" s="67"/>
      <c r="GB77" s="67"/>
      <c r="GC77" s="67"/>
      <c r="GD77" s="67"/>
      <c r="GE77" s="67"/>
      <c r="GF77" s="67"/>
      <c r="GG77" s="67"/>
      <c r="GH77" s="67"/>
      <c r="GI77" s="67"/>
      <c r="GJ77" s="67"/>
      <c r="GK77" s="67"/>
      <c r="GL77" s="67"/>
      <c r="GM77" s="67"/>
      <c r="GN77" s="67"/>
      <c r="GO77" s="67"/>
      <c r="GP77" s="67"/>
      <c r="GQ77" s="67"/>
      <c r="GR77" s="67"/>
      <c r="GS77" s="67"/>
      <c r="GT77" s="67"/>
      <c r="GU77" s="67"/>
      <c r="GV77" s="67"/>
      <c r="GW77" s="67"/>
      <c r="GX77" s="67"/>
      <c r="GY77" s="67"/>
      <c r="GZ77" s="67"/>
      <c r="HA77" s="67"/>
      <c r="HB77" s="67"/>
      <c r="HC77" s="67"/>
      <c r="HD77" s="67"/>
      <c r="HE77" s="67"/>
      <c r="HF77" s="67"/>
      <c r="HG77" s="67"/>
      <c r="HH77" s="67"/>
      <c r="HI77" s="67"/>
      <c r="HJ77" s="67"/>
      <c r="HK77" s="67"/>
      <c r="HL77" s="67"/>
      <c r="HM77" s="67"/>
      <c r="HN77" s="67"/>
      <c r="HO77" s="67"/>
      <c r="HP77" s="67"/>
      <c r="HQ77" s="67"/>
      <c r="HR77" s="67"/>
      <c r="HS77" s="67"/>
      <c r="HT77" s="67"/>
      <c r="HU77" s="67"/>
      <c r="HV77" s="67"/>
      <c r="HW77" s="67"/>
      <c r="HX77" s="67"/>
      <c r="HY77" s="67"/>
      <c r="HZ77" s="67"/>
      <c r="IA77" s="67"/>
      <c r="IB77" s="67"/>
      <c r="IC77" s="67"/>
      <c r="ID77" s="67"/>
      <c r="IE77" s="67"/>
      <c r="IF77" s="67"/>
      <c r="IG77" s="67"/>
      <c r="IH77" s="67"/>
      <c r="II77" s="67"/>
      <c r="IJ77" s="67"/>
      <c r="IK77" s="67"/>
      <c r="IL77" s="67"/>
      <c r="IM77" s="67"/>
      <c r="IN77" s="67"/>
      <c r="IO77" s="67"/>
      <c r="IP77" s="67"/>
      <c r="IQ77" s="67"/>
      <c r="IR77" s="67"/>
      <c r="IS77" s="67"/>
      <c r="IT77" s="67"/>
      <c r="IU77" s="67"/>
      <c r="IV77" s="67"/>
    </row>
    <row r="78" spans="1:256" ht="31.5" customHeight="1" x14ac:dyDescent="0.25">
      <c r="A78" s="236" t="s">
        <v>310</v>
      </c>
      <c r="B78" s="205" t="s">
        <v>73</v>
      </c>
      <c r="C78" s="41"/>
      <c r="D78" s="53"/>
      <c r="E78" s="182">
        <f>SUM(E73:E77)</f>
        <v>0</v>
      </c>
      <c r="F78" s="182">
        <f>SUM(F73:F77)</f>
        <v>0</v>
      </c>
      <c r="G78" s="182">
        <f>SUM(G73:G77)</f>
        <v>0</v>
      </c>
      <c r="H78" s="182">
        <f>SUM(H73:H77)</f>
        <v>0</v>
      </c>
      <c r="I78" s="182">
        <f>SUM(I73:I77)</f>
        <v>0</v>
      </c>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c r="EO78" s="67"/>
      <c r="EP78" s="67"/>
      <c r="EQ78" s="67"/>
      <c r="ER78" s="67"/>
      <c r="ES78" s="67"/>
      <c r="ET78" s="67"/>
      <c r="EU78" s="67"/>
      <c r="EV78" s="67"/>
      <c r="EW78" s="67"/>
      <c r="EX78" s="67"/>
      <c r="EY78" s="67"/>
      <c r="EZ78" s="67"/>
      <c r="FA78" s="67"/>
      <c r="FB78" s="67"/>
      <c r="FC78" s="67"/>
      <c r="FD78" s="67"/>
      <c r="FE78" s="67"/>
      <c r="FF78" s="67"/>
      <c r="FG78" s="67"/>
      <c r="FH78" s="67"/>
      <c r="FI78" s="67"/>
      <c r="FJ78" s="67"/>
      <c r="FK78" s="67"/>
      <c r="FL78" s="67"/>
      <c r="FM78" s="67"/>
      <c r="FN78" s="67"/>
      <c r="FO78" s="67"/>
      <c r="FP78" s="67"/>
      <c r="FQ78" s="67"/>
      <c r="FR78" s="67"/>
      <c r="FS78" s="67"/>
      <c r="FT78" s="67"/>
      <c r="FU78" s="67"/>
      <c r="FV78" s="67"/>
      <c r="FW78" s="67"/>
      <c r="FX78" s="67"/>
      <c r="FY78" s="67"/>
      <c r="FZ78" s="67"/>
      <c r="GA78" s="67"/>
      <c r="GB78" s="67"/>
      <c r="GC78" s="67"/>
      <c r="GD78" s="67"/>
      <c r="GE78" s="67"/>
      <c r="GF78" s="67"/>
      <c r="GG78" s="67"/>
      <c r="GH78" s="67"/>
      <c r="GI78" s="67"/>
      <c r="GJ78" s="67"/>
      <c r="GK78" s="67"/>
      <c r="GL78" s="67"/>
      <c r="GM78" s="67"/>
      <c r="GN78" s="67"/>
      <c r="GO78" s="67"/>
      <c r="GP78" s="67"/>
      <c r="GQ78" s="67"/>
      <c r="GR78" s="67"/>
      <c r="GS78" s="67"/>
      <c r="GT78" s="67"/>
      <c r="GU78" s="67"/>
      <c r="GV78" s="67"/>
      <c r="GW78" s="67"/>
      <c r="GX78" s="67"/>
      <c r="GY78" s="67"/>
      <c r="GZ78" s="67"/>
      <c r="HA78" s="67"/>
      <c r="HB78" s="67"/>
      <c r="HC78" s="67"/>
      <c r="HD78" s="67"/>
      <c r="HE78" s="67"/>
      <c r="HF78" s="67"/>
      <c r="HG78" s="67"/>
      <c r="HH78" s="67"/>
      <c r="HI78" s="67"/>
      <c r="HJ78" s="67"/>
      <c r="HK78" s="67"/>
      <c r="HL78" s="67"/>
      <c r="HM78" s="67"/>
      <c r="HN78" s="67"/>
      <c r="HO78" s="67"/>
      <c r="HP78" s="67"/>
      <c r="HQ78" s="67"/>
      <c r="HR78" s="67"/>
      <c r="HS78" s="67"/>
      <c r="HT78" s="67"/>
      <c r="HU78" s="67"/>
      <c r="HV78" s="67"/>
      <c r="HW78" s="67"/>
      <c r="HX78" s="67"/>
      <c r="HY78" s="67"/>
      <c r="HZ78" s="67"/>
      <c r="IA78" s="67"/>
      <c r="IB78" s="67"/>
      <c r="IC78" s="67"/>
      <c r="ID78" s="67"/>
      <c r="IE78" s="67"/>
      <c r="IF78" s="67"/>
      <c r="IG78" s="67"/>
      <c r="IH78" s="67"/>
      <c r="II78" s="67"/>
      <c r="IJ78" s="67"/>
      <c r="IK78" s="67"/>
      <c r="IL78" s="67"/>
      <c r="IM78" s="67"/>
      <c r="IN78" s="67"/>
      <c r="IO78" s="67"/>
      <c r="IP78" s="67"/>
      <c r="IQ78" s="67"/>
      <c r="IR78" s="67"/>
      <c r="IS78" s="67"/>
      <c r="IT78" s="67"/>
      <c r="IU78" s="67"/>
      <c r="IV78" s="67"/>
    </row>
    <row r="79" spans="1:256" ht="12" customHeight="1" x14ac:dyDescent="0.25">
      <c r="A79" s="36"/>
      <c r="B79" s="36"/>
      <c r="C79" s="41"/>
      <c r="D79" s="53"/>
      <c r="E79" s="184"/>
      <c r="F79" s="184"/>
      <c r="G79" s="184"/>
      <c r="H79" s="184"/>
      <c r="I79" s="184"/>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c r="EO79" s="67"/>
      <c r="EP79" s="67"/>
      <c r="EQ79" s="67"/>
      <c r="ER79" s="67"/>
      <c r="ES79" s="67"/>
      <c r="ET79" s="67"/>
      <c r="EU79" s="67"/>
      <c r="EV79" s="67"/>
      <c r="EW79" s="67"/>
      <c r="EX79" s="67"/>
      <c r="EY79" s="67"/>
      <c r="EZ79" s="67"/>
      <c r="FA79" s="67"/>
      <c r="FB79" s="67"/>
      <c r="FC79" s="67"/>
      <c r="FD79" s="67"/>
      <c r="FE79" s="67"/>
      <c r="FF79" s="67"/>
      <c r="FG79" s="67"/>
      <c r="FH79" s="67"/>
      <c r="FI79" s="67"/>
      <c r="FJ79" s="67"/>
      <c r="FK79" s="67"/>
      <c r="FL79" s="67"/>
      <c r="FM79" s="67"/>
      <c r="FN79" s="67"/>
      <c r="FO79" s="67"/>
      <c r="FP79" s="67"/>
      <c r="FQ79" s="67"/>
      <c r="FR79" s="67"/>
      <c r="FS79" s="67"/>
      <c r="FT79" s="67"/>
      <c r="FU79" s="67"/>
      <c r="FV79" s="67"/>
      <c r="FW79" s="67"/>
      <c r="FX79" s="67"/>
      <c r="FY79" s="67"/>
      <c r="FZ79" s="67"/>
      <c r="GA79" s="67"/>
      <c r="GB79" s="67"/>
      <c r="GC79" s="67"/>
      <c r="GD79" s="67"/>
      <c r="GE79" s="67"/>
      <c r="GF79" s="67"/>
      <c r="GG79" s="67"/>
      <c r="GH79" s="67"/>
      <c r="GI79" s="67"/>
      <c r="GJ79" s="67"/>
      <c r="GK79" s="67"/>
      <c r="GL79" s="67"/>
      <c r="GM79" s="67"/>
      <c r="GN79" s="67"/>
      <c r="GO79" s="67"/>
      <c r="GP79" s="67"/>
      <c r="GQ79" s="67"/>
      <c r="GR79" s="67"/>
      <c r="GS79" s="67"/>
      <c r="GT79" s="67"/>
      <c r="GU79" s="67"/>
      <c r="GV79" s="67"/>
      <c r="GW79" s="67"/>
      <c r="GX79" s="67"/>
      <c r="GY79" s="67"/>
      <c r="GZ79" s="67"/>
      <c r="HA79" s="67"/>
      <c r="HB79" s="67"/>
      <c r="HC79" s="67"/>
      <c r="HD79" s="67"/>
      <c r="HE79" s="67"/>
      <c r="HF79" s="67"/>
      <c r="HG79" s="67"/>
      <c r="HH79" s="67"/>
      <c r="HI79" s="67"/>
      <c r="HJ79" s="67"/>
      <c r="HK79" s="67"/>
      <c r="HL79" s="67"/>
      <c r="HM79" s="67"/>
      <c r="HN79" s="67"/>
      <c r="HO79" s="67"/>
      <c r="HP79" s="67"/>
      <c r="HQ79" s="67"/>
      <c r="HR79" s="67"/>
      <c r="HS79" s="67"/>
      <c r="HT79" s="67"/>
      <c r="HU79" s="67"/>
      <c r="HV79" s="67"/>
      <c r="HW79" s="67"/>
      <c r="HX79" s="67"/>
      <c r="HY79" s="67"/>
      <c r="HZ79" s="67"/>
      <c r="IA79" s="67"/>
      <c r="IB79" s="67"/>
      <c r="IC79" s="67"/>
      <c r="ID79" s="67"/>
      <c r="IE79" s="67"/>
      <c r="IF79" s="67"/>
      <c r="IG79" s="67"/>
      <c r="IH79" s="67"/>
      <c r="II79" s="67"/>
      <c r="IJ79" s="67"/>
      <c r="IK79" s="67"/>
      <c r="IL79" s="67"/>
      <c r="IM79" s="67"/>
      <c r="IN79" s="67"/>
      <c r="IO79" s="67"/>
      <c r="IP79" s="67"/>
      <c r="IQ79" s="67"/>
      <c r="IR79" s="67"/>
      <c r="IS79" s="67"/>
      <c r="IT79" s="67"/>
      <c r="IU79" s="67"/>
      <c r="IV79" s="67"/>
    </row>
    <row r="80" spans="1:256" ht="21" customHeight="1" x14ac:dyDescent="0.25">
      <c r="A80" s="736"/>
      <c r="B80" s="620" t="s">
        <v>29</v>
      </c>
      <c r="C80" s="6"/>
      <c r="D80" s="47"/>
      <c r="E80" s="190"/>
      <c r="F80" s="190"/>
      <c r="G80" s="190"/>
      <c r="H80" s="190"/>
      <c r="I80" s="190"/>
    </row>
    <row r="81" spans="1:9" ht="21.75" customHeight="1" x14ac:dyDescent="0.25">
      <c r="A81" s="739"/>
      <c r="B81" s="603"/>
      <c r="C81" s="6"/>
      <c r="D81" s="47"/>
      <c r="E81" s="190"/>
      <c r="F81" s="190"/>
      <c r="G81" s="190"/>
      <c r="H81" s="190"/>
      <c r="I81" s="190"/>
    </row>
    <row r="82" spans="1:9" ht="21.75" customHeight="1" x14ac:dyDescent="0.25">
      <c r="A82" s="739"/>
      <c r="B82" s="603"/>
      <c r="C82" s="6"/>
      <c r="D82" s="47"/>
      <c r="E82" s="190"/>
      <c r="F82" s="190"/>
      <c r="G82" s="190"/>
      <c r="H82" s="190"/>
      <c r="I82" s="190"/>
    </row>
    <row r="83" spans="1:9" ht="21.75" customHeight="1" x14ac:dyDescent="0.25">
      <c r="A83" s="739"/>
      <c r="B83" s="603"/>
      <c r="C83" s="6"/>
      <c r="D83" s="47"/>
      <c r="E83" s="190"/>
      <c r="F83" s="190"/>
      <c r="G83" s="190"/>
      <c r="H83" s="190"/>
      <c r="I83" s="190"/>
    </row>
    <row r="84" spans="1:9" ht="21.75" customHeight="1" x14ac:dyDescent="0.25">
      <c r="A84" s="740"/>
      <c r="B84" s="603"/>
      <c r="C84" s="6"/>
      <c r="D84" s="47"/>
      <c r="E84" s="190"/>
      <c r="F84" s="190"/>
      <c r="G84" s="190"/>
      <c r="H84" s="190"/>
      <c r="I84" s="190"/>
    </row>
    <row r="85" spans="1:9" ht="31.5" customHeight="1" x14ac:dyDescent="0.25">
      <c r="A85" s="205" t="s">
        <v>311</v>
      </c>
      <c r="B85" s="205" t="s">
        <v>350</v>
      </c>
      <c r="C85" s="53"/>
      <c r="D85" s="53"/>
      <c r="E85" s="182">
        <f>SUM(E80:E84)</f>
        <v>0</v>
      </c>
      <c r="F85" s="182">
        <f>SUM(F80:F84)</f>
        <v>0</v>
      </c>
      <c r="G85" s="182">
        <f>SUM(G80:G84)</f>
        <v>0</v>
      </c>
      <c r="H85" s="182">
        <f>SUM(H80:H84)</f>
        <v>0</v>
      </c>
      <c r="I85" s="182">
        <f>SUM(I80:I84)</f>
        <v>0</v>
      </c>
    </row>
    <row r="86" spans="1:9" ht="12.75" customHeight="1" x14ac:dyDescent="0.25">
      <c r="A86" s="51"/>
      <c r="B86" s="52"/>
      <c r="C86" s="53"/>
      <c r="D86" s="53"/>
      <c r="E86" s="184"/>
      <c r="F86" s="184"/>
      <c r="G86" s="184"/>
      <c r="H86" s="184"/>
      <c r="I86" s="184"/>
    </row>
    <row r="87" spans="1:9" ht="31.5" x14ac:dyDescent="0.25">
      <c r="A87" s="245" t="s">
        <v>312</v>
      </c>
      <c r="B87" s="244" t="s">
        <v>351</v>
      </c>
      <c r="C87" s="37"/>
      <c r="D87" s="37"/>
      <c r="E87" s="122">
        <f>E85+E78</f>
        <v>0</v>
      </c>
      <c r="F87" s="122">
        <f>F85+F78</f>
        <v>0</v>
      </c>
      <c r="G87" s="122">
        <f>G85+G78</f>
        <v>0</v>
      </c>
      <c r="H87" s="122">
        <f>H85+H78</f>
        <v>0</v>
      </c>
      <c r="I87" s="122">
        <f>I85+I78</f>
        <v>0</v>
      </c>
    </row>
    <row r="88" spans="1:9" ht="12.75" customHeight="1" x14ac:dyDescent="0.25">
      <c r="A88" s="57"/>
      <c r="B88" s="58"/>
      <c r="C88" s="61"/>
      <c r="D88" s="61"/>
      <c r="E88" s="234"/>
      <c r="F88" s="234"/>
      <c r="G88" s="234"/>
      <c r="H88" s="234"/>
      <c r="I88" s="234"/>
    </row>
    <row r="89" spans="1:9" ht="40.5" customHeight="1" x14ac:dyDescent="0.25">
      <c r="A89" s="741" t="s">
        <v>30</v>
      </c>
      <c r="B89" s="742"/>
      <c r="C89" s="37"/>
      <c r="D89" s="37"/>
      <c r="E89" s="184"/>
      <c r="F89" s="184"/>
      <c r="G89" s="232"/>
      <c r="H89" s="232"/>
      <c r="I89" s="232"/>
    </row>
    <row r="90" spans="1:9" ht="21" customHeight="1" x14ac:dyDescent="0.25">
      <c r="A90" s="736"/>
      <c r="B90" s="620" t="s">
        <v>31</v>
      </c>
      <c r="C90" s="6"/>
      <c r="D90" s="47"/>
      <c r="E90" s="190"/>
      <c r="F90" s="190"/>
      <c r="G90" s="190"/>
      <c r="H90" s="190"/>
      <c r="I90" s="190"/>
    </row>
    <row r="91" spans="1:9" ht="21.75" customHeight="1" x14ac:dyDescent="0.25">
      <c r="A91" s="739"/>
      <c r="B91" s="603"/>
      <c r="C91" s="46"/>
      <c r="D91" s="6"/>
      <c r="E91" s="190"/>
      <c r="F91" s="190"/>
      <c r="G91" s="190"/>
      <c r="H91" s="190"/>
      <c r="I91" s="190"/>
    </row>
    <row r="92" spans="1:9" ht="21" customHeight="1" x14ac:dyDescent="0.25">
      <c r="A92" s="739"/>
      <c r="B92" s="603"/>
      <c r="C92" s="6"/>
      <c r="D92" s="47"/>
      <c r="E92" s="190"/>
      <c r="F92" s="190"/>
      <c r="G92" s="190"/>
      <c r="H92" s="190"/>
      <c r="I92" s="190"/>
    </row>
    <row r="93" spans="1:9" ht="21.75" customHeight="1" x14ac:dyDescent="0.25">
      <c r="A93" s="739"/>
      <c r="B93" s="603"/>
      <c r="C93" s="6"/>
      <c r="D93" s="6"/>
      <c r="E93" s="190"/>
      <c r="F93" s="190"/>
      <c r="G93" s="190"/>
      <c r="H93" s="190"/>
      <c r="I93" s="190"/>
    </row>
    <row r="94" spans="1:9" ht="21" customHeight="1" x14ac:dyDescent="0.25">
      <c r="A94" s="740"/>
      <c r="B94" s="603"/>
      <c r="C94" s="6"/>
      <c r="D94" s="6"/>
      <c r="E94" s="190"/>
      <c r="F94" s="190"/>
      <c r="G94" s="190"/>
      <c r="H94" s="190"/>
      <c r="I94" s="190"/>
    </row>
    <row r="95" spans="1:9" ht="32.25" customHeight="1" x14ac:dyDescent="0.25">
      <c r="A95" s="236" t="s">
        <v>313</v>
      </c>
      <c r="B95" s="205" t="s">
        <v>74</v>
      </c>
      <c r="C95" s="41"/>
      <c r="D95" s="41"/>
      <c r="E95" s="182">
        <f>SUM(E90:E94)</f>
        <v>0</v>
      </c>
      <c r="F95" s="182">
        <f>SUM(F90:F94)</f>
        <v>0</v>
      </c>
      <c r="G95" s="182">
        <f>SUM(G90:G94)</f>
        <v>0</v>
      </c>
      <c r="H95" s="182">
        <f>SUM(H90:H94)</f>
        <v>0</v>
      </c>
      <c r="I95" s="182">
        <f>SUM(I90:I94)</f>
        <v>0</v>
      </c>
    </row>
    <row r="96" spans="1:9" ht="12.75" customHeight="1" x14ac:dyDescent="0.25">
      <c r="A96" s="246"/>
      <c r="B96" s="246"/>
      <c r="C96" s="41"/>
      <c r="D96" s="41"/>
      <c r="E96" s="184"/>
      <c r="F96" s="184"/>
      <c r="G96" s="184"/>
      <c r="H96" s="184"/>
      <c r="I96" s="184"/>
    </row>
    <row r="97" spans="1:9" ht="21" customHeight="1" x14ac:dyDescent="0.25">
      <c r="A97" s="736"/>
      <c r="B97" s="620" t="s">
        <v>32</v>
      </c>
      <c r="C97" s="6"/>
      <c r="D97" s="6"/>
      <c r="E97" s="190"/>
      <c r="F97" s="190"/>
      <c r="G97" s="190"/>
      <c r="H97" s="190"/>
      <c r="I97" s="190"/>
    </row>
    <row r="98" spans="1:9" ht="21" customHeight="1" x14ac:dyDescent="0.25">
      <c r="A98" s="739"/>
      <c r="B98" s="603"/>
      <c r="C98" s="6"/>
      <c r="D98" s="6"/>
      <c r="E98" s="190"/>
      <c r="F98" s="190"/>
      <c r="G98" s="190"/>
      <c r="H98" s="190"/>
      <c r="I98" s="190"/>
    </row>
    <row r="99" spans="1:9" ht="21.75" customHeight="1" x14ac:dyDescent="0.25">
      <c r="A99" s="739"/>
      <c r="B99" s="603"/>
      <c r="C99" s="6"/>
      <c r="D99" s="6"/>
      <c r="E99" s="190"/>
      <c r="F99" s="190"/>
      <c r="G99" s="190"/>
      <c r="H99" s="190"/>
      <c r="I99" s="190"/>
    </row>
    <row r="100" spans="1:9" ht="21.75" customHeight="1" x14ac:dyDescent="0.25">
      <c r="A100" s="739"/>
      <c r="B100" s="603"/>
      <c r="C100" s="6"/>
      <c r="D100" s="6"/>
      <c r="E100" s="190"/>
      <c r="F100" s="190"/>
      <c r="G100" s="190"/>
      <c r="H100" s="190"/>
      <c r="I100" s="190"/>
    </row>
    <row r="101" spans="1:9" ht="21" customHeight="1" x14ac:dyDescent="0.25">
      <c r="A101" s="740"/>
      <c r="B101" s="603"/>
      <c r="C101" s="6"/>
      <c r="D101" s="6"/>
      <c r="E101" s="190"/>
      <c r="F101" s="190"/>
      <c r="G101" s="190"/>
      <c r="H101" s="190"/>
      <c r="I101" s="190"/>
    </row>
    <row r="102" spans="1:9" ht="31.5" customHeight="1" x14ac:dyDescent="0.25">
      <c r="A102" s="236" t="s">
        <v>331</v>
      </c>
      <c r="B102" s="205" t="s">
        <v>75</v>
      </c>
      <c r="C102" s="41"/>
      <c r="D102" s="53"/>
      <c r="E102" s="182">
        <f>SUM(E97:E101)</f>
        <v>0</v>
      </c>
      <c r="F102" s="182">
        <f>SUM(F97:F101)</f>
        <v>0</v>
      </c>
      <c r="G102" s="182">
        <f>SUM(G97:G101)</f>
        <v>0</v>
      </c>
      <c r="H102" s="182">
        <f>SUM(H97:H101)</f>
        <v>0</v>
      </c>
      <c r="I102" s="182">
        <f>SUM(I97:I101)</f>
        <v>0</v>
      </c>
    </row>
    <row r="103" spans="1:9" ht="12" customHeight="1" x14ac:dyDescent="0.25">
      <c r="A103" s="51"/>
      <c r="B103" s="52"/>
      <c r="C103" s="41"/>
      <c r="D103" s="53"/>
      <c r="E103" s="184"/>
      <c r="F103" s="184"/>
      <c r="G103" s="184"/>
      <c r="H103" s="184"/>
      <c r="I103" s="184"/>
    </row>
    <row r="104" spans="1:9" ht="21" customHeight="1" x14ac:dyDescent="0.25">
      <c r="A104" s="736"/>
      <c r="B104" s="620" t="s">
        <v>33</v>
      </c>
      <c r="C104" s="6"/>
      <c r="D104" s="6"/>
      <c r="E104" s="190"/>
      <c r="F104" s="190"/>
      <c r="G104" s="190"/>
      <c r="H104" s="190"/>
      <c r="I104" s="190"/>
    </row>
    <row r="105" spans="1:9" ht="21.75" customHeight="1" x14ac:dyDescent="0.25">
      <c r="A105" s="739"/>
      <c r="B105" s="603"/>
      <c r="C105" s="6"/>
      <c r="D105" s="6"/>
      <c r="E105" s="190"/>
      <c r="F105" s="190"/>
      <c r="G105" s="190"/>
      <c r="H105" s="190"/>
      <c r="I105" s="190"/>
    </row>
    <row r="106" spans="1:9" ht="21.75" customHeight="1" x14ac:dyDescent="0.25">
      <c r="A106" s="739"/>
      <c r="B106" s="603"/>
      <c r="C106" s="6"/>
      <c r="D106" s="6"/>
      <c r="E106" s="190"/>
      <c r="F106" s="190"/>
      <c r="G106" s="190"/>
      <c r="H106" s="190"/>
      <c r="I106" s="190"/>
    </row>
    <row r="107" spans="1:9" ht="21" customHeight="1" x14ac:dyDescent="0.25">
      <c r="A107" s="739"/>
      <c r="B107" s="603"/>
      <c r="C107" s="6"/>
      <c r="D107" s="6"/>
      <c r="E107" s="190"/>
      <c r="F107" s="190"/>
      <c r="G107" s="190"/>
      <c r="H107" s="190"/>
      <c r="I107" s="190"/>
    </row>
    <row r="108" spans="1:9" ht="21.75" customHeight="1" x14ac:dyDescent="0.25">
      <c r="A108" s="740"/>
      <c r="B108" s="604"/>
      <c r="C108" s="6"/>
      <c r="D108" s="6"/>
      <c r="E108" s="190"/>
      <c r="F108" s="190"/>
      <c r="G108" s="190"/>
      <c r="H108" s="190"/>
      <c r="I108" s="190"/>
    </row>
    <row r="109" spans="1:9" ht="32.25" customHeight="1" x14ac:dyDescent="0.25">
      <c r="A109" s="205" t="s">
        <v>333</v>
      </c>
      <c r="B109" s="222" t="s">
        <v>165</v>
      </c>
      <c r="C109" s="41"/>
      <c r="D109" s="41"/>
      <c r="E109" s="182">
        <f>SUM(E104:E108)</f>
        <v>0</v>
      </c>
      <c r="F109" s="182">
        <f>SUM(F104:F108)</f>
        <v>0</v>
      </c>
      <c r="G109" s="182">
        <f>SUM(G104:G108)</f>
        <v>0</v>
      </c>
      <c r="H109" s="182">
        <f>SUM(H104:H108)</f>
        <v>0</v>
      </c>
      <c r="I109" s="182">
        <f>SUM(I104:I108)</f>
        <v>0</v>
      </c>
    </row>
    <row r="110" spans="1:9" ht="12" customHeight="1" x14ac:dyDescent="0.25">
      <c r="A110" s="36"/>
      <c r="B110" s="41"/>
      <c r="C110" s="41"/>
      <c r="D110" s="41"/>
      <c r="E110" s="233"/>
      <c r="F110" s="233"/>
      <c r="G110" s="232"/>
      <c r="H110" s="232"/>
      <c r="I110" s="232"/>
    </row>
    <row r="111" spans="1:9" ht="21.75" customHeight="1" x14ac:dyDescent="0.25">
      <c r="A111" s="736"/>
      <c r="B111" s="620" t="s">
        <v>34</v>
      </c>
      <c r="C111" s="6"/>
      <c r="D111" s="47"/>
      <c r="E111" s="190"/>
      <c r="F111" s="190"/>
      <c r="G111" s="190"/>
      <c r="H111" s="190"/>
      <c r="I111" s="190"/>
    </row>
    <row r="112" spans="1:9" ht="21.75" customHeight="1" x14ac:dyDescent="0.25">
      <c r="A112" s="739"/>
      <c r="B112" s="603"/>
      <c r="C112" s="6"/>
      <c r="D112" s="47"/>
      <c r="E112" s="190"/>
      <c r="F112" s="190"/>
      <c r="G112" s="190"/>
      <c r="H112" s="190"/>
      <c r="I112" s="190"/>
    </row>
    <row r="113" spans="1:11" ht="21" customHeight="1" x14ac:dyDescent="0.25">
      <c r="A113" s="739"/>
      <c r="B113" s="603"/>
      <c r="C113" s="6"/>
      <c r="D113" s="47"/>
      <c r="E113" s="190"/>
      <c r="F113" s="190"/>
      <c r="G113" s="190"/>
      <c r="H113" s="190"/>
      <c r="I113" s="190"/>
    </row>
    <row r="114" spans="1:11" ht="21.75" customHeight="1" x14ac:dyDescent="0.25">
      <c r="A114" s="739"/>
      <c r="B114" s="603"/>
      <c r="C114" s="6"/>
      <c r="D114" s="47"/>
      <c r="E114" s="190"/>
      <c r="F114" s="190"/>
      <c r="G114" s="190"/>
      <c r="H114" s="190"/>
      <c r="I114" s="190"/>
    </row>
    <row r="115" spans="1:11" ht="21" customHeight="1" x14ac:dyDescent="0.25">
      <c r="A115" s="740"/>
      <c r="B115" s="603"/>
      <c r="C115" s="6"/>
      <c r="D115" s="47"/>
      <c r="E115" s="190"/>
      <c r="F115" s="190"/>
      <c r="G115" s="190"/>
      <c r="H115" s="190"/>
      <c r="I115" s="190"/>
    </row>
    <row r="116" spans="1:11" ht="31.5" customHeight="1" x14ac:dyDescent="0.25">
      <c r="A116" s="205" t="s">
        <v>334</v>
      </c>
      <c r="B116" s="222" t="s">
        <v>352</v>
      </c>
      <c r="C116" s="42"/>
      <c r="D116" s="50"/>
      <c r="E116" s="182">
        <f>SUM(E111:E115)</f>
        <v>0</v>
      </c>
      <c r="F116" s="182">
        <f>SUM(F111:F115)</f>
        <v>0</v>
      </c>
      <c r="G116" s="182">
        <f>SUM(G111:G115)</f>
        <v>0</v>
      </c>
      <c r="H116" s="182">
        <f>SUM(H111:H115)</f>
        <v>0</v>
      </c>
      <c r="I116" s="182">
        <f>SUM(I111:I115)</f>
        <v>0</v>
      </c>
    </row>
    <row r="117" spans="1:11" ht="12" customHeight="1" x14ac:dyDescent="0.25">
      <c r="A117" s="247"/>
      <c r="B117" s="248"/>
      <c r="C117" s="239"/>
      <c r="D117" s="249"/>
      <c r="E117" s="250"/>
      <c r="F117" s="250"/>
      <c r="G117" s="250"/>
      <c r="H117" s="250"/>
      <c r="I117" s="250"/>
    </row>
    <row r="118" spans="1:11" ht="32.25" customHeight="1" x14ac:dyDescent="0.25">
      <c r="A118" s="245" t="s">
        <v>335</v>
      </c>
      <c r="B118" s="251" t="s">
        <v>353</v>
      </c>
      <c r="C118" s="37"/>
      <c r="D118" s="37"/>
      <c r="E118" s="122">
        <f>E95+E102+E109+E116</f>
        <v>0</v>
      </c>
      <c r="F118" s="122">
        <f>F95+F102+F109+F116</f>
        <v>0</v>
      </c>
      <c r="G118" s="122">
        <f>G95+G102+G109+G116</f>
        <v>0</v>
      </c>
      <c r="H118" s="122">
        <f>H95+H102+H109+H116</f>
        <v>0</v>
      </c>
      <c r="I118" s="122">
        <f>I95+I102+I109+I116</f>
        <v>0</v>
      </c>
    </row>
    <row r="119" spans="1:11" x14ac:dyDescent="0.25">
      <c r="A119" s="36"/>
      <c r="B119" s="37"/>
      <c r="C119" s="37"/>
      <c r="D119" s="37"/>
      <c r="E119" s="59"/>
      <c r="F119" s="59"/>
      <c r="G119" s="59"/>
      <c r="H119" s="59"/>
      <c r="I119" s="59"/>
    </row>
    <row r="120" spans="1:11" ht="35.25" customHeight="1" thickBot="1" x14ac:dyDescent="0.3">
      <c r="A120" s="193" t="s">
        <v>336</v>
      </c>
      <c r="B120" s="241" t="s">
        <v>354</v>
      </c>
      <c r="C120" s="62"/>
      <c r="D120" s="62"/>
      <c r="E120" s="228">
        <f>E46+E70+E87+E118</f>
        <v>0</v>
      </c>
      <c r="F120" s="228">
        <f>F46+F70+F87+F118</f>
        <v>0</v>
      </c>
      <c r="G120" s="228">
        <f>G46+G70+G87+G118</f>
        <v>0</v>
      </c>
      <c r="H120" s="228">
        <f>H46+H70+H87+H118</f>
        <v>0</v>
      </c>
      <c r="I120" s="228">
        <f>I46+I70+I87+I118</f>
        <v>0</v>
      </c>
    </row>
    <row r="121" spans="1:11" ht="28.5" customHeight="1" thickBot="1" x14ac:dyDescent="0.3">
      <c r="A121" s="744" t="s">
        <v>281</v>
      </c>
      <c r="B121" s="745"/>
      <c r="C121" s="745"/>
      <c r="D121" s="745"/>
      <c r="E121" s="745"/>
      <c r="F121" s="745"/>
      <c r="G121" s="745"/>
      <c r="H121" s="745"/>
      <c r="I121" s="746"/>
    </row>
    <row r="122" spans="1:11" ht="21.75" customHeight="1" x14ac:dyDescent="0.25">
      <c r="A122" s="736"/>
      <c r="B122" s="748" t="s">
        <v>508</v>
      </c>
      <c r="C122" s="6"/>
      <c r="D122" s="6"/>
      <c r="E122" s="190"/>
      <c r="F122" s="190"/>
      <c r="G122" s="190"/>
      <c r="H122" s="190"/>
      <c r="I122" s="190"/>
      <c r="J122" s="345"/>
      <c r="K122" s="252"/>
    </row>
    <row r="123" spans="1:11" ht="21" customHeight="1" x14ac:dyDescent="0.25">
      <c r="A123" s="739"/>
      <c r="B123" s="603"/>
      <c r="C123" s="56"/>
      <c r="D123" s="56"/>
      <c r="E123" s="190"/>
      <c r="F123" s="190"/>
      <c r="G123" s="190"/>
      <c r="H123" s="190"/>
      <c r="I123" s="190"/>
      <c r="J123" s="345"/>
    </row>
    <row r="124" spans="1:11" ht="21.75" customHeight="1" x14ac:dyDescent="0.25">
      <c r="A124" s="739"/>
      <c r="B124" s="603"/>
      <c r="C124" s="56"/>
      <c r="D124" s="56"/>
      <c r="E124" s="190"/>
      <c r="F124" s="190"/>
      <c r="G124" s="190"/>
      <c r="H124" s="190"/>
      <c r="I124" s="190"/>
      <c r="J124" s="345"/>
    </row>
    <row r="125" spans="1:11" ht="21.75" customHeight="1" x14ac:dyDescent="0.25">
      <c r="A125" s="739"/>
      <c r="B125" s="603"/>
      <c r="C125" s="56"/>
      <c r="D125" s="56"/>
      <c r="E125" s="190"/>
      <c r="F125" s="190"/>
      <c r="G125" s="190"/>
      <c r="H125" s="190"/>
      <c r="I125" s="190"/>
      <c r="J125" s="345"/>
    </row>
    <row r="126" spans="1:11" ht="21.75" customHeight="1" x14ac:dyDescent="0.25">
      <c r="A126" s="740"/>
      <c r="B126" s="603"/>
      <c r="C126" s="56"/>
      <c r="D126" s="56"/>
      <c r="E126" s="190"/>
      <c r="F126" s="190"/>
      <c r="G126" s="190"/>
      <c r="H126" s="190"/>
      <c r="I126" s="190"/>
      <c r="J126" s="345"/>
    </row>
    <row r="127" spans="1:11" ht="31.5" customHeight="1" x14ac:dyDescent="0.25">
      <c r="A127" s="178" t="s">
        <v>337</v>
      </c>
      <c r="B127" s="176" t="s">
        <v>355</v>
      </c>
      <c r="C127" s="63"/>
      <c r="D127" s="63"/>
      <c r="E127" s="229">
        <f>SUM(E122:E126)</f>
        <v>0</v>
      </c>
      <c r="F127" s="229">
        <f>SUM(F122:F126)</f>
        <v>0</v>
      </c>
      <c r="G127" s="229">
        <f>SUM(G122:G126)</f>
        <v>0</v>
      </c>
      <c r="H127" s="229">
        <f>SUM(H122:H126)</f>
        <v>0</v>
      </c>
      <c r="I127" s="229">
        <f>SUM(I122:I126)</f>
        <v>0</v>
      </c>
      <c r="J127" s="345"/>
    </row>
    <row r="128" spans="1:11" ht="12.75" customHeight="1" x14ac:dyDescent="0.25">
      <c r="A128" s="54"/>
      <c r="B128" s="64"/>
      <c r="C128" s="63"/>
      <c r="D128" s="63"/>
      <c r="E128" s="230"/>
      <c r="F128" s="230"/>
      <c r="G128" s="230"/>
      <c r="H128" s="230"/>
      <c r="I128" s="230"/>
      <c r="J128" s="345"/>
    </row>
    <row r="129" spans="1:10" ht="21.75" customHeight="1" x14ac:dyDescent="0.25">
      <c r="A129" s="747"/>
      <c r="B129" s="620" t="s">
        <v>509</v>
      </c>
      <c r="E129" s="190"/>
      <c r="F129" s="190"/>
      <c r="G129" s="190"/>
      <c r="H129" s="190"/>
      <c r="I129" s="190"/>
      <c r="J129" s="345"/>
    </row>
    <row r="130" spans="1:10" ht="21.75" customHeight="1" x14ac:dyDescent="0.25">
      <c r="A130" s="737"/>
      <c r="B130" s="603"/>
      <c r="E130" s="190"/>
      <c r="F130" s="190"/>
      <c r="G130" s="190"/>
      <c r="H130" s="190"/>
      <c r="I130" s="190"/>
      <c r="J130" s="345"/>
    </row>
    <row r="131" spans="1:10" ht="21.75" customHeight="1" x14ac:dyDescent="0.25">
      <c r="A131" s="737"/>
      <c r="B131" s="603"/>
      <c r="E131" s="190"/>
      <c r="F131" s="190"/>
      <c r="G131" s="190"/>
      <c r="H131" s="190"/>
      <c r="I131" s="190"/>
      <c r="J131" s="345"/>
    </row>
    <row r="132" spans="1:10" ht="21.75" customHeight="1" x14ac:dyDescent="0.25">
      <c r="A132" s="737"/>
      <c r="B132" s="603"/>
      <c r="C132" s="49"/>
      <c r="E132" s="190"/>
      <c r="F132" s="190"/>
      <c r="G132" s="190"/>
      <c r="H132" s="190"/>
      <c r="I132" s="190"/>
      <c r="J132" s="345"/>
    </row>
    <row r="133" spans="1:10" ht="21.75" customHeight="1" x14ac:dyDescent="0.25">
      <c r="A133" s="738"/>
      <c r="B133" s="603"/>
      <c r="E133" s="190"/>
      <c r="F133" s="190"/>
      <c r="G133" s="190"/>
      <c r="H133" s="190"/>
      <c r="I133" s="190"/>
      <c r="J133" s="345"/>
    </row>
    <row r="134" spans="1:10" ht="32.25" customHeight="1" x14ac:dyDescent="0.25">
      <c r="A134" s="192" t="s">
        <v>338</v>
      </c>
      <c r="B134" s="198" t="s">
        <v>76</v>
      </c>
      <c r="C134" s="42"/>
      <c r="D134" s="42"/>
      <c r="E134" s="231">
        <f>SUM(E129:E133)</f>
        <v>0</v>
      </c>
      <c r="F134" s="231">
        <f>SUM(F129:F133)</f>
        <v>0</v>
      </c>
      <c r="G134" s="231">
        <f>SUM(G129:G133)</f>
        <v>0</v>
      </c>
      <c r="H134" s="231">
        <f>SUM(H129:H133)</f>
        <v>0</v>
      </c>
      <c r="I134" s="231">
        <f>SUM(I129:I133)</f>
        <v>0</v>
      </c>
      <c r="J134" s="345"/>
    </row>
    <row r="135" spans="1:10" ht="12.75" customHeight="1" x14ac:dyDescent="0.25">
      <c r="A135" s="42"/>
      <c r="B135" s="42"/>
      <c r="C135" s="42"/>
      <c r="D135" s="42"/>
      <c r="E135" s="232"/>
      <c r="F135" s="232"/>
      <c r="G135" s="232"/>
      <c r="H135" s="232"/>
      <c r="I135" s="232"/>
      <c r="J135" s="345"/>
    </row>
    <row r="136" spans="1:10" x14ac:dyDescent="0.25">
      <c r="A136" s="66"/>
      <c r="B136" s="66"/>
      <c r="C136" s="66"/>
      <c r="D136" s="66"/>
      <c r="E136" s="66"/>
      <c r="F136" s="66"/>
      <c r="G136" s="66"/>
      <c r="H136" s="66"/>
      <c r="I136" s="66"/>
    </row>
    <row r="137" spans="1:10" x14ac:dyDescent="0.25">
      <c r="A137" s="66"/>
      <c r="B137" s="66"/>
      <c r="C137" s="66"/>
      <c r="D137" s="66"/>
      <c r="E137" s="66"/>
      <c r="F137" s="66"/>
      <c r="G137" s="66"/>
      <c r="H137" s="66"/>
      <c r="I137" s="66"/>
    </row>
    <row r="138" spans="1:10" x14ac:dyDescent="0.25">
      <c r="A138" s="67"/>
      <c r="B138" s="66"/>
      <c r="C138" s="66"/>
      <c r="D138" s="66"/>
      <c r="E138" s="66"/>
      <c r="F138" s="66"/>
      <c r="G138" s="66"/>
      <c r="H138" s="66"/>
      <c r="I138" s="66"/>
    </row>
    <row r="139" spans="1:10" x14ac:dyDescent="0.25">
      <c r="A139" s="66"/>
      <c r="B139" s="66"/>
      <c r="C139" s="66"/>
      <c r="D139" s="66"/>
      <c r="E139" s="66"/>
      <c r="F139" s="66"/>
      <c r="G139" s="66"/>
      <c r="H139" s="66"/>
      <c r="I139" s="66"/>
    </row>
    <row r="140" spans="1:10" x14ac:dyDescent="0.25">
      <c r="A140" s="66"/>
      <c r="B140" s="66"/>
      <c r="C140" s="66"/>
      <c r="D140" s="66"/>
      <c r="E140" s="66"/>
      <c r="F140" s="66"/>
      <c r="G140" s="66"/>
      <c r="H140" s="66"/>
      <c r="I140" s="66"/>
    </row>
    <row r="141" spans="1:10" x14ac:dyDescent="0.25">
      <c r="A141" s="66"/>
      <c r="B141" s="66"/>
      <c r="C141" s="66"/>
      <c r="D141" s="66"/>
      <c r="E141" s="66"/>
      <c r="F141" s="66"/>
      <c r="G141" s="66"/>
      <c r="H141" s="66"/>
      <c r="I141" s="66"/>
    </row>
    <row r="142" spans="1:10" x14ac:dyDescent="0.25">
      <c r="A142" s="66"/>
      <c r="B142" s="66"/>
      <c r="C142" s="66"/>
      <c r="D142" s="66"/>
      <c r="E142" s="66"/>
      <c r="F142" s="66"/>
      <c r="G142" s="66"/>
      <c r="H142" s="66"/>
      <c r="I142" s="66"/>
    </row>
    <row r="143" spans="1:10" x14ac:dyDescent="0.25">
      <c r="A143" s="66"/>
      <c r="B143" s="66"/>
      <c r="C143" s="66"/>
      <c r="D143" s="66"/>
      <c r="E143" s="66"/>
      <c r="F143" s="66"/>
      <c r="G143" s="66"/>
      <c r="H143" s="66"/>
      <c r="I143" s="66"/>
    </row>
    <row r="144" spans="1:10" x14ac:dyDescent="0.25">
      <c r="A144" s="66"/>
      <c r="B144" s="66"/>
      <c r="C144" s="66"/>
      <c r="D144" s="66"/>
      <c r="E144" s="66"/>
      <c r="F144" s="66"/>
      <c r="G144" s="66"/>
      <c r="H144" s="66"/>
      <c r="I144" s="66"/>
    </row>
    <row r="145" spans="1:9" x14ac:dyDescent="0.25">
      <c r="A145" s="66"/>
      <c r="B145" s="66"/>
      <c r="C145" s="66"/>
      <c r="D145" s="66"/>
      <c r="E145" s="66"/>
      <c r="F145" s="66"/>
      <c r="G145" s="66"/>
      <c r="H145" s="66"/>
      <c r="I145" s="66"/>
    </row>
    <row r="146" spans="1:9" x14ac:dyDescent="0.25">
      <c r="A146" s="66"/>
      <c r="B146" s="66"/>
      <c r="C146" s="66"/>
      <c r="D146" s="66"/>
      <c r="E146" s="66"/>
      <c r="F146" s="66"/>
      <c r="G146" s="66"/>
      <c r="H146" s="66"/>
      <c r="I146" s="66"/>
    </row>
    <row r="147" spans="1:9" x14ac:dyDescent="0.25">
      <c r="A147" s="66"/>
      <c r="B147" s="66"/>
      <c r="C147" s="66"/>
      <c r="D147" s="66"/>
      <c r="E147" s="66"/>
      <c r="F147" s="66"/>
      <c r="G147" s="66"/>
      <c r="H147" s="66"/>
      <c r="I147" s="66"/>
    </row>
    <row r="148" spans="1:9" x14ac:dyDescent="0.25">
      <c r="A148" s="66"/>
      <c r="B148" s="66"/>
      <c r="C148" s="66"/>
      <c r="D148" s="66"/>
      <c r="E148" s="66"/>
      <c r="F148" s="66"/>
      <c r="G148" s="66"/>
      <c r="H148" s="66"/>
      <c r="I148" s="66"/>
    </row>
    <row r="149" spans="1:9" x14ac:dyDescent="0.25">
      <c r="A149" s="66"/>
      <c r="B149" s="66"/>
      <c r="C149" s="66"/>
      <c r="D149" s="66"/>
      <c r="E149" s="66"/>
      <c r="F149" s="66"/>
      <c r="G149" s="66"/>
      <c r="H149" s="66"/>
      <c r="I149" s="66"/>
    </row>
    <row r="150" spans="1:9" x14ac:dyDescent="0.25">
      <c r="A150" s="66"/>
      <c r="B150" s="66"/>
      <c r="C150" s="66"/>
      <c r="D150" s="66"/>
      <c r="E150" s="66"/>
      <c r="F150" s="66"/>
      <c r="G150" s="66"/>
      <c r="H150" s="66"/>
      <c r="I150" s="66"/>
    </row>
    <row r="151" spans="1:9" x14ac:dyDescent="0.25">
      <c r="A151" s="66"/>
      <c r="B151" s="66"/>
      <c r="C151" s="66"/>
      <c r="D151" s="66"/>
      <c r="E151" s="66"/>
      <c r="F151" s="66"/>
      <c r="G151" s="66"/>
      <c r="H151" s="66"/>
      <c r="I151" s="66"/>
    </row>
    <row r="152" spans="1:9" x14ac:dyDescent="0.25">
      <c r="A152" s="66"/>
      <c r="B152" s="66"/>
      <c r="C152" s="66"/>
      <c r="D152" s="66"/>
      <c r="E152" s="66"/>
      <c r="F152" s="66"/>
      <c r="G152" s="66"/>
      <c r="H152" s="66"/>
      <c r="I152" s="66"/>
    </row>
    <row r="153" spans="1:9" x14ac:dyDescent="0.25">
      <c r="A153" s="66"/>
      <c r="B153" s="66"/>
      <c r="C153" s="66"/>
      <c r="D153" s="66"/>
      <c r="E153" s="66"/>
      <c r="F153" s="66"/>
      <c r="G153" s="66"/>
      <c r="H153" s="66"/>
      <c r="I153" s="66"/>
    </row>
    <row r="154" spans="1:9" x14ac:dyDescent="0.25">
      <c r="A154" s="66"/>
      <c r="B154" s="66"/>
      <c r="C154" s="66"/>
      <c r="D154" s="66"/>
      <c r="E154" s="66"/>
      <c r="F154" s="66"/>
      <c r="G154" s="66"/>
      <c r="H154" s="66"/>
      <c r="I154" s="66"/>
    </row>
    <row r="155" spans="1:9" x14ac:dyDescent="0.25">
      <c r="A155" s="66"/>
      <c r="B155" s="66"/>
      <c r="C155" s="66"/>
      <c r="D155" s="66"/>
      <c r="E155" s="66"/>
      <c r="F155" s="66"/>
      <c r="G155" s="66"/>
      <c r="H155" s="66"/>
      <c r="I155" s="66"/>
    </row>
    <row r="156" spans="1:9" x14ac:dyDescent="0.25">
      <c r="A156" s="66"/>
      <c r="B156" s="66"/>
      <c r="C156" s="66"/>
      <c r="D156" s="66"/>
      <c r="E156" s="66"/>
      <c r="F156" s="66"/>
      <c r="G156" s="66"/>
      <c r="H156" s="66"/>
      <c r="I156" s="66"/>
    </row>
    <row r="157" spans="1:9" x14ac:dyDescent="0.25">
      <c r="A157" s="66"/>
      <c r="B157" s="66"/>
      <c r="C157" s="66"/>
      <c r="D157" s="66"/>
      <c r="E157" s="66"/>
      <c r="F157" s="66"/>
      <c r="G157" s="66"/>
      <c r="H157" s="66"/>
      <c r="I157" s="66"/>
    </row>
    <row r="158" spans="1:9" x14ac:dyDescent="0.25">
      <c r="A158" s="66"/>
      <c r="B158" s="66"/>
      <c r="C158" s="66"/>
      <c r="D158" s="66"/>
      <c r="E158" s="66"/>
      <c r="F158" s="66"/>
      <c r="G158" s="66"/>
      <c r="H158" s="66"/>
      <c r="I158" s="66"/>
    </row>
    <row r="159" spans="1:9" x14ac:dyDescent="0.25">
      <c r="A159" s="66"/>
      <c r="B159" s="66"/>
      <c r="C159" s="66"/>
      <c r="D159" s="66"/>
      <c r="E159" s="66"/>
      <c r="F159" s="66"/>
      <c r="G159" s="66"/>
      <c r="H159" s="66"/>
      <c r="I159" s="66"/>
    </row>
    <row r="160" spans="1:9" x14ac:dyDescent="0.25">
      <c r="A160" s="66"/>
      <c r="B160" s="66"/>
      <c r="C160" s="66"/>
      <c r="D160" s="66"/>
      <c r="E160" s="66"/>
      <c r="F160" s="66"/>
      <c r="G160" s="66"/>
      <c r="H160" s="66"/>
      <c r="I160" s="66"/>
    </row>
    <row r="161" spans="1:9" x14ac:dyDescent="0.25">
      <c r="A161" s="66"/>
      <c r="B161" s="66"/>
      <c r="C161" s="66"/>
      <c r="D161" s="66"/>
      <c r="E161" s="66"/>
      <c r="F161" s="66"/>
      <c r="G161" s="66"/>
      <c r="H161" s="66"/>
      <c r="I161" s="66"/>
    </row>
    <row r="162" spans="1:9" x14ac:dyDescent="0.25">
      <c r="A162" s="66"/>
      <c r="B162" s="66"/>
      <c r="C162" s="66"/>
      <c r="D162" s="66"/>
      <c r="E162" s="66"/>
      <c r="F162" s="66"/>
      <c r="G162" s="66"/>
      <c r="H162" s="66"/>
      <c r="I162" s="66"/>
    </row>
    <row r="163" spans="1:9" x14ac:dyDescent="0.25">
      <c r="A163" s="66"/>
      <c r="B163" s="66"/>
      <c r="C163" s="66"/>
      <c r="D163" s="66"/>
      <c r="E163" s="66"/>
      <c r="F163" s="66"/>
      <c r="G163" s="66"/>
      <c r="H163" s="66"/>
      <c r="I163" s="66"/>
    </row>
    <row r="164" spans="1:9" x14ac:dyDescent="0.25">
      <c r="A164" s="66"/>
      <c r="B164" s="66"/>
      <c r="C164" s="66"/>
      <c r="D164" s="66"/>
      <c r="E164" s="66"/>
      <c r="F164" s="66"/>
      <c r="G164" s="66"/>
      <c r="H164" s="66"/>
      <c r="I164" s="66"/>
    </row>
    <row r="165" spans="1:9" x14ac:dyDescent="0.25">
      <c r="A165" s="66"/>
      <c r="B165" s="66"/>
      <c r="C165" s="66"/>
      <c r="D165" s="66"/>
      <c r="E165" s="66"/>
      <c r="F165" s="66"/>
      <c r="G165" s="66"/>
      <c r="H165" s="66"/>
      <c r="I165" s="66"/>
    </row>
    <row r="166" spans="1:9" x14ac:dyDescent="0.25">
      <c r="A166" s="66"/>
      <c r="B166" s="66"/>
      <c r="C166" s="66"/>
      <c r="D166" s="66"/>
      <c r="E166" s="66"/>
      <c r="F166" s="66"/>
      <c r="G166" s="66"/>
      <c r="H166" s="66"/>
      <c r="I166" s="66"/>
    </row>
    <row r="167" spans="1:9" x14ac:dyDescent="0.25">
      <c r="A167" s="66"/>
      <c r="B167" s="66"/>
      <c r="C167" s="66"/>
      <c r="D167" s="66"/>
      <c r="E167" s="66"/>
      <c r="F167" s="66"/>
      <c r="G167" s="66"/>
      <c r="H167" s="66"/>
      <c r="I167" s="66"/>
    </row>
    <row r="168" spans="1:9" x14ac:dyDescent="0.25">
      <c r="A168" s="66"/>
      <c r="B168" s="66"/>
      <c r="C168" s="66"/>
      <c r="D168" s="66"/>
      <c r="E168" s="66"/>
      <c r="F168" s="66"/>
      <c r="G168" s="66"/>
      <c r="H168" s="66"/>
      <c r="I168" s="66"/>
    </row>
    <row r="169" spans="1:9" x14ac:dyDescent="0.25">
      <c r="A169" s="66"/>
      <c r="B169" s="66"/>
      <c r="C169" s="66"/>
      <c r="D169" s="66"/>
      <c r="E169" s="66"/>
      <c r="F169" s="66"/>
      <c r="G169" s="66"/>
      <c r="H169" s="66"/>
      <c r="I169" s="66"/>
    </row>
    <row r="170" spans="1:9" x14ac:dyDescent="0.25">
      <c r="A170" s="66"/>
      <c r="B170" s="66"/>
      <c r="C170" s="66"/>
      <c r="D170" s="66"/>
      <c r="E170" s="66"/>
      <c r="F170" s="66"/>
      <c r="G170" s="66"/>
      <c r="H170" s="66"/>
      <c r="I170" s="66"/>
    </row>
    <row r="171" spans="1:9" x14ac:dyDescent="0.25">
      <c r="A171" s="66"/>
      <c r="B171" s="66"/>
      <c r="C171" s="66"/>
      <c r="D171" s="66"/>
      <c r="E171" s="66"/>
      <c r="F171" s="66"/>
      <c r="G171" s="66"/>
      <c r="H171" s="66"/>
      <c r="I171" s="66"/>
    </row>
    <row r="172" spans="1:9" x14ac:dyDescent="0.25">
      <c r="A172" s="66"/>
      <c r="B172" s="66"/>
      <c r="C172" s="66"/>
      <c r="D172" s="66"/>
      <c r="E172" s="66"/>
      <c r="F172" s="66"/>
      <c r="G172" s="66"/>
      <c r="H172" s="66"/>
      <c r="I172" s="66"/>
    </row>
    <row r="173" spans="1:9" x14ac:dyDescent="0.25">
      <c r="A173" s="66"/>
      <c r="B173" s="66"/>
      <c r="C173" s="66"/>
      <c r="D173" s="66"/>
      <c r="E173" s="66"/>
      <c r="F173" s="66"/>
      <c r="G173" s="66"/>
      <c r="H173" s="66"/>
      <c r="I173" s="66"/>
    </row>
    <row r="174" spans="1:9" x14ac:dyDescent="0.25">
      <c r="A174" s="66"/>
      <c r="B174" s="66"/>
      <c r="C174" s="66"/>
      <c r="D174" s="66"/>
      <c r="E174" s="66"/>
      <c r="F174" s="66"/>
      <c r="G174" s="66"/>
      <c r="H174" s="66"/>
      <c r="I174" s="66"/>
    </row>
    <row r="175" spans="1:9" x14ac:dyDescent="0.25">
      <c r="A175" s="66"/>
      <c r="B175" s="66"/>
      <c r="C175" s="66"/>
      <c r="D175" s="66"/>
      <c r="E175" s="66"/>
      <c r="F175" s="66"/>
      <c r="G175" s="66"/>
      <c r="H175" s="66"/>
      <c r="I175" s="66"/>
    </row>
    <row r="176" spans="1:9" x14ac:dyDescent="0.25">
      <c r="A176" s="66"/>
      <c r="B176" s="66"/>
      <c r="C176" s="66"/>
      <c r="D176" s="66"/>
      <c r="E176" s="66"/>
      <c r="F176" s="66"/>
      <c r="G176" s="66"/>
      <c r="H176" s="66"/>
      <c r="I176" s="66"/>
    </row>
    <row r="177" spans="1:9" x14ac:dyDescent="0.25">
      <c r="A177" s="66"/>
      <c r="B177" s="66"/>
      <c r="C177" s="66"/>
      <c r="D177" s="66"/>
      <c r="E177" s="66"/>
      <c r="F177" s="66"/>
      <c r="G177" s="66"/>
      <c r="H177" s="66"/>
      <c r="I177" s="66"/>
    </row>
    <row r="178" spans="1:9" x14ac:dyDescent="0.25">
      <c r="A178" s="66"/>
      <c r="B178" s="66"/>
      <c r="C178" s="66"/>
      <c r="D178" s="66"/>
      <c r="E178" s="66"/>
      <c r="F178" s="66"/>
      <c r="G178" s="66"/>
      <c r="H178" s="66"/>
      <c r="I178" s="66"/>
    </row>
    <row r="179" spans="1:9" x14ac:dyDescent="0.25">
      <c r="A179" s="66"/>
      <c r="B179" s="66"/>
      <c r="C179" s="66"/>
      <c r="D179" s="66"/>
      <c r="E179" s="66"/>
      <c r="F179" s="66"/>
      <c r="G179" s="66"/>
      <c r="H179" s="66"/>
      <c r="I179" s="66"/>
    </row>
    <row r="180" spans="1:9" x14ac:dyDescent="0.25">
      <c r="A180" s="66"/>
      <c r="B180" s="66"/>
      <c r="C180" s="66"/>
      <c r="D180" s="66"/>
      <c r="E180" s="66"/>
      <c r="F180" s="66"/>
      <c r="G180" s="66"/>
      <c r="H180" s="66"/>
      <c r="I180" s="66"/>
    </row>
    <row r="181" spans="1:9" x14ac:dyDescent="0.25">
      <c r="A181" s="66"/>
      <c r="B181" s="66"/>
      <c r="C181" s="66"/>
      <c r="D181" s="66"/>
      <c r="E181" s="66"/>
      <c r="F181" s="66"/>
      <c r="G181" s="66"/>
      <c r="H181" s="66"/>
      <c r="I181" s="66"/>
    </row>
    <row r="182" spans="1:9" x14ac:dyDescent="0.25">
      <c r="A182" s="66"/>
      <c r="B182" s="66"/>
      <c r="C182" s="66"/>
      <c r="D182" s="66"/>
      <c r="E182" s="66"/>
      <c r="F182" s="66"/>
      <c r="G182" s="66"/>
      <c r="H182" s="66"/>
      <c r="I182" s="66"/>
    </row>
    <row r="183" spans="1:9" x14ac:dyDescent="0.25">
      <c r="A183" s="66"/>
      <c r="B183" s="66"/>
      <c r="C183" s="66"/>
      <c r="D183" s="66"/>
      <c r="E183" s="66"/>
      <c r="F183" s="66"/>
      <c r="G183" s="66"/>
      <c r="H183" s="66"/>
      <c r="I183" s="66"/>
    </row>
    <row r="184" spans="1:9" x14ac:dyDescent="0.25">
      <c r="A184" s="66"/>
      <c r="B184" s="66"/>
      <c r="C184" s="66"/>
      <c r="D184" s="66"/>
      <c r="E184" s="66"/>
      <c r="F184" s="66"/>
      <c r="G184" s="66"/>
      <c r="H184" s="66"/>
      <c r="I184" s="66"/>
    </row>
    <row r="185" spans="1:9" x14ac:dyDescent="0.25">
      <c r="A185" s="66"/>
      <c r="B185" s="66"/>
      <c r="C185" s="66"/>
      <c r="D185" s="66"/>
      <c r="E185" s="66"/>
      <c r="F185" s="66"/>
      <c r="G185" s="66"/>
      <c r="H185" s="66"/>
      <c r="I185" s="66"/>
    </row>
    <row r="186" spans="1:9" x14ac:dyDescent="0.25">
      <c r="A186" s="66"/>
      <c r="B186" s="66"/>
      <c r="C186" s="66"/>
      <c r="D186" s="66"/>
      <c r="E186" s="66"/>
      <c r="F186" s="66"/>
      <c r="G186" s="66"/>
      <c r="H186" s="66"/>
      <c r="I186" s="66"/>
    </row>
    <row r="187" spans="1:9" x14ac:dyDescent="0.25">
      <c r="A187" s="66"/>
      <c r="B187" s="66"/>
      <c r="C187" s="66"/>
      <c r="D187" s="66"/>
      <c r="E187" s="66"/>
      <c r="F187" s="66"/>
      <c r="G187" s="66"/>
      <c r="H187" s="66"/>
      <c r="I187" s="66"/>
    </row>
    <row r="188" spans="1:9" x14ac:dyDescent="0.25">
      <c r="A188" s="66"/>
      <c r="B188" s="66"/>
      <c r="C188" s="66"/>
      <c r="D188" s="66"/>
      <c r="E188" s="66"/>
      <c r="F188" s="66"/>
      <c r="G188" s="66"/>
      <c r="H188" s="66"/>
      <c r="I188" s="66"/>
    </row>
    <row r="189" spans="1:9" x14ac:dyDescent="0.25">
      <c r="A189" s="66"/>
      <c r="B189" s="66"/>
      <c r="C189" s="66"/>
      <c r="D189" s="66"/>
      <c r="E189" s="66"/>
      <c r="F189" s="66"/>
      <c r="G189" s="66"/>
      <c r="H189" s="66"/>
      <c r="I189" s="66"/>
    </row>
    <row r="190" spans="1:9" x14ac:dyDescent="0.25">
      <c r="A190" s="66"/>
      <c r="B190" s="66"/>
      <c r="C190" s="66"/>
      <c r="D190" s="66"/>
      <c r="E190" s="66"/>
      <c r="F190" s="66"/>
      <c r="G190" s="66"/>
      <c r="H190" s="66"/>
      <c r="I190" s="66"/>
    </row>
    <row r="191" spans="1:9" x14ac:dyDescent="0.25">
      <c r="A191" s="66"/>
      <c r="B191" s="66"/>
      <c r="C191" s="66"/>
      <c r="D191" s="66"/>
      <c r="E191" s="66"/>
      <c r="F191" s="66"/>
      <c r="G191" s="66"/>
      <c r="H191" s="66"/>
      <c r="I191" s="66"/>
    </row>
    <row r="192" spans="1:9" x14ac:dyDescent="0.25">
      <c r="A192" s="66"/>
      <c r="B192" s="66"/>
      <c r="C192" s="66"/>
      <c r="D192" s="66"/>
      <c r="E192" s="66"/>
      <c r="F192" s="66"/>
      <c r="G192" s="66"/>
      <c r="H192" s="66"/>
      <c r="I192" s="66"/>
    </row>
    <row r="193" spans="1:9" x14ac:dyDescent="0.25">
      <c r="A193" s="66"/>
      <c r="B193" s="66"/>
      <c r="C193" s="66"/>
      <c r="D193" s="66"/>
      <c r="E193" s="66"/>
      <c r="F193" s="66"/>
      <c r="G193" s="66"/>
      <c r="H193" s="66"/>
      <c r="I193" s="66"/>
    </row>
    <row r="194" spans="1:9" x14ac:dyDescent="0.25">
      <c r="A194" s="66"/>
      <c r="B194" s="66"/>
      <c r="C194" s="66"/>
      <c r="D194" s="66"/>
      <c r="E194" s="66"/>
      <c r="F194" s="66"/>
      <c r="G194" s="66"/>
      <c r="H194" s="66"/>
      <c r="I194" s="66"/>
    </row>
    <row r="195" spans="1:9" x14ac:dyDescent="0.25">
      <c r="A195" s="66"/>
      <c r="B195" s="66"/>
      <c r="C195" s="66"/>
      <c r="D195" s="66"/>
      <c r="E195" s="66"/>
      <c r="F195" s="66"/>
      <c r="G195" s="66"/>
      <c r="H195" s="66"/>
      <c r="I195" s="66"/>
    </row>
    <row r="196" spans="1:9" x14ac:dyDescent="0.25">
      <c r="A196" s="66"/>
      <c r="B196" s="66"/>
      <c r="C196" s="66"/>
      <c r="D196" s="66"/>
      <c r="E196" s="66"/>
      <c r="F196" s="66"/>
      <c r="G196" s="66"/>
      <c r="H196" s="66"/>
      <c r="I196" s="66"/>
    </row>
    <row r="197" spans="1:9" x14ac:dyDescent="0.25">
      <c r="A197" s="66"/>
      <c r="B197" s="66"/>
      <c r="C197" s="66"/>
      <c r="D197" s="66"/>
      <c r="E197" s="66"/>
      <c r="F197" s="66"/>
      <c r="G197" s="66"/>
      <c r="H197" s="66"/>
      <c r="I197" s="66"/>
    </row>
    <row r="198" spans="1:9" x14ac:dyDescent="0.25">
      <c r="A198" s="66"/>
      <c r="B198" s="66"/>
      <c r="C198" s="66"/>
      <c r="D198" s="66"/>
      <c r="E198" s="66"/>
      <c r="F198" s="66"/>
      <c r="G198" s="66"/>
      <c r="H198" s="66"/>
      <c r="I198" s="66"/>
    </row>
    <row r="199" spans="1:9" x14ac:dyDescent="0.25">
      <c r="A199" s="66"/>
      <c r="B199" s="66"/>
      <c r="C199" s="66"/>
      <c r="D199" s="66"/>
      <c r="E199" s="66"/>
      <c r="F199" s="66"/>
      <c r="G199" s="66"/>
      <c r="H199" s="66"/>
      <c r="I199" s="66"/>
    </row>
    <row r="200" spans="1:9" x14ac:dyDescent="0.25">
      <c r="A200" s="66"/>
      <c r="B200" s="66"/>
      <c r="C200" s="66"/>
      <c r="D200" s="66"/>
      <c r="E200" s="66"/>
      <c r="F200" s="66"/>
      <c r="G200" s="66"/>
      <c r="H200" s="66"/>
      <c r="I200" s="66"/>
    </row>
    <row r="201" spans="1:9" x14ac:dyDescent="0.25">
      <c r="A201" s="66"/>
      <c r="B201" s="66"/>
      <c r="C201" s="66"/>
      <c r="D201" s="66"/>
      <c r="E201" s="66"/>
      <c r="F201" s="66"/>
      <c r="G201" s="66"/>
      <c r="H201" s="66"/>
      <c r="I201" s="66"/>
    </row>
    <row r="202" spans="1:9" x14ac:dyDescent="0.25">
      <c r="A202" s="66"/>
      <c r="B202" s="66"/>
      <c r="C202" s="66"/>
      <c r="D202" s="66"/>
      <c r="E202" s="66"/>
      <c r="F202" s="66"/>
      <c r="G202" s="66"/>
      <c r="H202" s="66"/>
      <c r="I202" s="66"/>
    </row>
    <row r="203" spans="1:9" x14ac:dyDescent="0.25">
      <c r="A203" s="66"/>
      <c r="B203" s="66"/>
      <c r="C203" s="66"/>
      <c r="D203" s="66"/>
      <c r="E203" s="66"/>
      <c r="F203" s="66"/>
      <c r="G203" s="66"/>
      <c r="H203" s="66"/>
      <c r="I203" s="66"/>
    </row>
    <row r="204" spans="1:9" x14ac:dyDescent="0.25">
      <c r="A204" s="66"/>
      <c r="B204" s="66"/>
      <c r="C204" s="66"/>
      <c r="D204" s="66"/>
      <c r="E204" s="66"/>
      <c r="F204" s="66"/>
      <c r="G204" s="66"/>
      <c r="H204" s="66"/>
      <c r="I204" s="66"/>
    </row>
    <row r="205" spans="1:9" x14ac:dyDescent="0.25">
      <c r="A205" s="66"/>
      <c r="B205" s="66"/>
      <c r="C205" s="66"/>
      <c r="D205" s="66"/>
      <c r="E205" s="66"/>
      <c r="F205" s="66"/>
      <c r="G205" s="66"/>
      <c r="H205" s="66"/>
      <c r="I205" s="66"/>
    </row>
    <row r="206" spans="1:9" x14ac:dyDescent="0.25">
      <c r="A206" s="66"/>
      <c r="B206" s="66"/>
      <c r="C206" s="66"/>
      <c r="D206" s="66"/>
      <c r="E206" s="66"/>
      <c r="F206" s="66"/>
      <c r="G206" s="66"/>
      <c r="H206" s="66"/>
      <c r="I206" s="66"/>
    </row>
    <row r="207" spans="1:9" x14ac:dyDescent="0.25">
      <c r="A207" s="66"/>
      <c r="B207" s="66"/>
      <c r="C207" s="66"/>
      <c r="D207" s="66"/>
      <c r="E207" s="66"/>
      <c r="F207" s="66"/>
      <c r="G207" s="66"/>
      <c r="H207" s="66"/>
      <c r="I207" s="66"/>
    </row>
    <row r="208" spans="1:9" x14ac:dyDescent="0.25">
      <c r="A208" s="66"/>
      <c r="B208" s="66"/>
      <c r="C208" s="66"/>
      <c r="D208" s="66"/>
      <c r="E208" s="66"/>
      <c r="F208" s="66"/>
      <c r="G208" s="66"/>
      <c r="H208" s="66"/>
      <c r="I208" s="66"/>
    </row>
    <row r="209" spans="1:9" x14ac:dyDescent="0.25">
      <c r="A209" s="66"/>
      <c r="B209" s="66"/>
      <c r="C209" s="66"/>
      <c r="D209" s="66"/>
      <c r="E209" s="66"/>
      <c r="F209" s="66"/>
      <c r="G209" s="66"/>
      <c r="H209" s="66"/>
      <c r="I209" s="66"/>
    </row>
    <row r="210" spans="1:9" x14ac:dyDescent="0.25">
      <c r="A210" s="66"/>
      <c r="B210" s="66"/>
      <c r="C210" s="66"/>
      <c r="D210" s="66"/>
      <c r="E210" s="66"/>
      <c r="F210" s="66"/>
      <c r="G210" s="66"/>
      <c r="H210" s="66"/>
      <c r="I210" s="66"/>
    </row>
    <row r="211" spans="1:9" x14ac:dyDescent="0.25">
      <c r="A211" s="66"/>
      <c r="B211" s="66"/>
      <c r="C211" s="66"/>
      <c r="D211" s="66"/>
      <c r="E211" s="66"/>
      <c r="F211" s="66"/>
      <c r="G211" s="66"/>
      <c r="H211" s="66"/>
      <c r="I211" s="66"/>
    </row>
    <row r="212" spans="1:9" x14ac:dyDescent="0.25">
      <c r="A212" s="66"/>
      <c r="B212" s="66"/>
      <c r="C212" s="66"/>
      <c r="D212" s="66"/>
      <c r="E212" s="66"/>
      <c r="F212" s="66"/>
      <c r="G212" s="66"/>
      <c r="H212" s="66"/>
      <c r="I212" s="66"/>
    </row>
    <row r="213" spans="1:9" x14ac:dyDescent="0.25">
      <c r="A213" s="66"/>
      <c r="B213" s="66"/>
      <c r="C213" s="66"/>
      <c r="D213" s="66"/>
      <c r="E213" s="66"/>
      <c r="F213" s="66"/>
      <c r="G213" s="66"/>
      <c r="H213" s="66"/>
      <c r="I213" s="66"/>
    </row>
    <row r="214" spans="1:9" x14ac:dyDescent="0.25">
      <c r="A214" s="66"/>
      <c r="B214" s="66"/>
      <c r="C214" s="66"/>
      <c r="D214" s="66"/>
      <c r="E214" s="66"/>
      <c r="F214" s="66"/>
      <c r="G214" s="66"/>
      <c r="H214" s="66"/>
      <c r="I214" s="66"/>
    </row>
    <row r="215" spans="1:9" x14ac:dyDescent="0.25">
      <c r="A215" s="66"/>
      <c r="B215" s="66"/>
      <c r="C215" s="66"/>
      <c r="D215" s="66"/>
      <c r="E215" s="66"/>
      <c r="F215" s="66"/>
      <c r="G215" s="66"/>
      <c r="H215" s="66"/>
      <c r="I215" s="66"/>
    </row>
    <row r="216" spans="1:9" x14ac:dyDescent="0.25">
      <c r="A216" s="66"/>
      <c r="B216" s="66"/>
      <c r="C216" s="66"/>
      <c r="D216" s="66"/>
      <c r="E216" s="66"/>
      <c r="F216" s="66"/>
      <c r="G216" s="66"/>
      <c r="H216" s="66"/>
      <c r="I216" s="66"/>
    </row>
    <row r="217" spans="1:9" x14ac:dyDescent="0.25">
      <c r="A217" s="66"/>
      <c r="B217" s="66"/>
      <c r="C217" s="66"/>
      <c r="D217" s="66"/>
      <c r="E217" s="66"/>
      <c r="F217" s="66"/>
      <c r="G217" s="66"/>
      <c r="H217" s="66"/>
      <c r="I217" s="66"/>
    </row>
    <row r="218" spans="1:9" x14ac:dyDescent="0.25">
      <c r="A218" s="66"/>
      <c r="B218" s="66"/>
      <c r="C218" s="66"/>
      <c r="D218" s="66"/>
      <c r="E218" s="66"/>
      <c r="F218" s="66"/>
      <c r="G218" s="66"/>
      <c r="H218" s="66"/>
      <c r="I218" s="66"/>
    </row>
    <row r="219" spans="1:9" x14ac:dyDescent="0.25">
      <c r="A219" s="66"/>
      <c r="B219" s="66"/>
      <c r="C219" s="66"/>
      <c r="D219" s="66"/>
      <c r="E219" s="66"/>
      <c r="F219" s="66"/>
      <c r="G219" s="66"/>
      <c r="H219" s="66"/>
      <c r="I219" s="66"/>
    </row>
    <row r="220" spans="1:9" x14ac:dyDescent="0.25">
      <c r="A220" s="66"/>
      <c r="B220" s="66"/>
      <c r="C220" s="66"/>
      <c r="D220" s="66"/>
      <c r="E220" s="66"/>
      <c r="F220" s="66"/>
      <c r="G220" s="66"/>
      <c r="H220" s="66"/>
      <c r="I220" s="66"/>
    </row>
    <row r="221" spans="1:9" x14ac:dyDescent="0.25">
      <c r="A221" s="66"/>
      <c r="B221" s="66"/>
      <c r="C221" s="66"/>
      <c r="D221" s="66"/>
      <c r="E221" s="66"/>
      <c r="F221" s="66"/>
      <c r="G221" s="66"/>
      <c r="H221" s="66"/>
      <c r="I221" s="66"/>
    </row>
    <row r="222" spans="1:9" x14ac:dyDescent="0.25">
      <c r="A222" s="66"/>
      <c r="B222" s="66"/>
      <c r="C222" s="66"/>
      <c r="D222" s="66"/>
      <c r="E222" s="66"/>
      <c r="F222" s="66"/>
      <c r="G222" s="66"/>
      <c r="H222" s="66"/>
      <c r="I222" s="66"/>
    </row>
    <row r="223" spans="1:9" x14ac:dyDescent="0.25">
      <c r="A223" s="66"/>
      <c r="B223" s="66"/>
      <c r="C223" s="66"/>
      <c r="D223" s="66"/>
      <c r="E223" s="66"/>
      <c r="F223" s="66"/>
      <c r="G223" s="66"/>
      <c r="H223" s="66"/>
      <c r="I223" s="66"/>
    </row>
    <row r="224" spans="1:9" x14ac:dyDescent="0.25">
      <c r="A224" s="66"/>
      <c r="B224" s="66"/>
      <c r="C224" s="66"/>
      <c r="D224" s="66"/>
      <c r="E224" s="66"/>
      <c r="F224" s="66"/>
      <c r="G224" s="66"/>
      <c r="H224" s="66"/>
      <c r="I224" s="66"/>
    </row>
    <row r="225" spans="1:9" x14ac:dyDescent="0.25">
      <c r="A225" s="66"/>
      <c r="B225" s="66"/>
      <c r="C225" s="66"/>
      <c r="D225" s="66"/>
      <c r="E225" s="66"/>
      <c r="F225" s="66"/>
      <c r="G225" s="66"/>
      <c r="H225" s="66"/>
      <c r="I225" s="66"/>
    </row>
    <row r="226" spans="1:9" x14ac:dyDescent="0.25">
      <c r="A226" s="66"/>
      <c r="B226" s="66"/>
      <c r="C226" s="66"/>
      <c r="D226" s="66"/>
      <c r="E226" s="66"/>
      <c r="F226" s="66"/>
      <c r="G226" s="66"/>
      <c r="H226" s="66"/>
      <c r="I226" s="66"/>
    </row>
    <row r="227" spans="1:9" x14ac:dyDescent="0.25">
      <c r="A227" s="66"/>
      <c r="B227" s="66"/>
      <c r="C227" s="66"/>
      <c r="D227" s="66"/>
      <c r="E227" s="66"/>
      <c r="F227" s="66"/>
      <c r="G227" s="66"/>
      <c r="H227" s="66"/>
      <c r="I227" s="66"/>
    </row>
    <row r="228" spans="1:9" x14ac:dyDescent="0.25">
      <c r="A228" s="66"/>
      <c r="B228" s="66"/>
      <c r="C228" s="66"/>
      <c r="D228" s="66"/>
      <c r="E228" s="66"/>
      <c r="F228" s="66"/>
      <c r="G228" s="66"/>
      <c r="H228" s="66"/>
      <c r="I228" s="66"/>
    </row>
    <row r="229" spans="1:9" x14ac:dyDescent="0.25">
      <c r="A229" s="66"/>
      <c r="B229" s="66"/>
      <c r="C229" s="66"/>
      <c r="D229" s="66"/>
      <c r="E229" s="66"/>
      <c r="F229" s="66"/>
      <c r="G229" s="66"/>
      <c r="H229" s="66"/>
      <c r="I229" s="66"/>
    </row>
    <row r="230" spans="1:9" x14ac:dyDescent="0.25">
      <c r="A230" s="66"/>
      <c r="B230" s="66"/>
      <c r="C230" s="66"/>
      <c r="D230" s="66"/>
      <c r="E230" s="66"/>
      <c r="F230" s="66"/>
      <c r="G230" s="66"/>
      <c r="H230" s="66"/>
      <c r="I230" s="66"/>
    </row>
    <row r="231" spans="1:9" x14ac:dyDescent="0.25">
      <c r="A231" s="66"/>
      <c r="B231" s="66"/>
      <c r="C231" s="66"/>
      <c r="D231" s="66"/>
      <c r="E231" s="66"/>
      <c r="F231" s="66"/>
      <c r="G231" s="66"/>
      <c r="H231" s="66"/>
      <c r="I231" s="66"/>
    </row>
    <row r="232" spans="1:9" x14ac:dyDescent="0.25">
      <c r="A232" s="66"/>
      <c r="B232" s="66"/>
      <c r="C232" s="66"/>
      <c r="D232" s="66"/>
      <c r="E232" s="66"/>
      <c r="F232" s="66"/>
      <c r="G232" s="66"/>
      <c r="H232" s="66"/>
      <c r="I232" s="66"/>
    </row>
    <row r="233" spans="1:9" x14ac:dyDescent="0.25">
      <c r="A233" s="66"/>
      <c r="B233" s="66"/>
      <c r="C233" s="66"/>
      <c r="D233" s="66"/>
      <c r="E233" s="66"/>
      <c r="F233" s="66"/>
      <c r="G233" s="66"/>
      <c r="H233" s="66"/>
      <c r="I233" s="66"/>
    </row>
    <row r="234" spans="1:9" x14ac:dyDescent="0.25">
      <c r="A234" s="66"/>
      <c r="B234" s="66"/>
      <c r="C234" s="66"/>
      <c r="D234" s="66"/>
      <c r="E234" s="66"/>
      <c r="F234" s="66"/>
      <c r="G234" s="66"/>
      <c r="H234" s="66"/>
      <c r="I234" s="66"/>
    </row>
    <row r="235" spans="1:9" x14ac:dyDescent="0.25">
      <c r="A235" s="66"/>
      <c r="B235" s="66"/>
      <c r="C235" s="66"/>
      <c r="D235" s="66"/>
      <c r="E235" s="66"/>
      <c r="F235" s="66"/>
      <c r="G235" s="66"/>
      <c r="H235" s="66"/>
      <c r="I235" s="66"/>
    </row>
    <row r="236" spans="1:9" x14ac:dyDescent="0.25">
      <c r="A236" s="66"/>
      <c r="B236" s="66"/>
      <c r="C236" s="66"/>
      <c r="D236" s="66"/>
      <c r="E236" s="66"/>
      <c r="F236" s="66"/>
      <c r="G236" s="66"/>
      <c r="H236" s="66"/>
      <c r="I236" s="66"/>
    </row>
    <row r="237" spans="1:9" x14ac:dyDescent="0.25">
      <c r="A237" s="66"/>
      <c r="B237" s="66"/>
      <c r="C237" s="66"/>
      <c r="D237" s="66"/>
      <c r="E237" s="66"/>
      <c r="F237" s="66"/>
      <c r="G237" s="66"/>
      <c r="H237" s="66"/>
      <c r="I237" s="66"/>
    </row>
    <row r="238" spans="1:9" x14ac:dyDescent="0.25">
      <c r="A238" s="66"/>
      <c r="B238" s="66"/>
      <c r="C238" s="66"/>
      <c r="D238" s="66"/>
      <c r="E238" s="66"/>
      <c r="F238" s="66"/>
      <c r="G238" s="66"/>
      <c r="H238" s="66"/>
      <c r="I238" s="66"/>
    </row>
    <row r="239" spans="1:9" x14ac:dyDescent="0.25">
      <c r="A239" s="66"/>
      <c r="B239" s="66"/>
      <c r="C239" s="66"/>
      <c r="D239" s="66"/>
      <c r="E239" s="66"/>
      <c r="F239" s="66"/>
      <c r="G239" s="66"/>
      <c r="H239" s="66"/>
      <c r="I239" s="66"/>
    </row>
    <row r="240" spans="1:9" x14ac:dyDescent="0.25">
      <c r="A240" s="66"/>
      <c r="B240" s="66"/>
      <c r="C240" s="66"/>
      <c r="D240" s="66"/>
      <c r="E240" s="66"/>
      <c r="F240" s="66"/>
      <c r="G240" s="66"/>
      <c r="H240" s="66"/>
      <c r="I240" s="66"/>
    </row>
    <row r="241" spans="1:9" x14ac:dyDescent="0.25">
      <c r="A241" s="66"/>
      <c r="B241" s="66"/>
      <c r="C241" s="66"/>
      <c r="D241" s="66"/>
      <c r="E241" s="66"/>
      <c r="F241" s="66"/>
      <c r="G241" s="66"/>
      <c r="H241" s="66"/>
      <c r="I241" s="66"/>
    </row>
    <row r="242" spans="1:9" x14ac:dyDescent="0.25">
      <c r="A242" s="66"/>
      <c r="B242" s="66"/>
      <c r="C242" s="66"/>
      <c r="D242" s="66"/>
      <c r="E242" s="66"/>
      <c r="F242" s="66"/>
      <c r="G242" s="66"/>
      <c r="H242" s="66"/>
      <c r="I242" s="66"/>
    </row>
    <row r="243" spans="1:9" x14ac:dyDescent="0.25">
      <c r="A243" s="66"/>
      <c r="B243" s="66"/>
      <c r="C243" s="66"/>
      <c r="D243" s="66"/>
      <c r="E243" s="66"/>
      <c r="F243" s="66"/>
      <c r="G243" s="66"/>
      <c r="H243" s="66"/>
      <c r="I243" s="66"/>
    </row>
    <row r="244" spans="1:9" x14ac:dyDescent="0.25">
      <c r="A244" s="66"/>
      <c r="B244" s="66"/>
      <c r="C244" s="66"/>
      <c r="D244" s="66"/>
      <c r="E244" s="66"/>
      <c r="F244" s="66"/>
      <c r="G244" s="66"/>
      <c r="H244" s="66"/>
      <c r="I244" s="66"/>
    </row>
    <row r="245" spans="1:9" x14ac:dyDescent="0.25">
      <c r="A245" s="66"/>
      <c r="B245" s="66"/>
      <c r="C245" s="66"/>
      <c r="D245" s="66"/>
      <c r="E245" s="66"/>
      <c r="F245" s="66"/>
      <c r="G245" s="66"/>
      <c r="H245" s="66"/>
      <c r="I245" s="66"/>
    </row>
    <row r="246" spans="1:9" x14ac:dyDescent="0.25">
      <c r="A246" s="66"/>
      <c r="B246" s="66"/>
      <c r="C246" s="66"/>
      <c r="D246" s="66"/>
      <c r="E246" s="66"/>
      <c r="F246" s="66"/>
      <c r="G246" s="66"/>
      <c r="H246" s="66"/>
      <c r="I246" s="66"/>
    </row>
    <row r="247" spans="1:9" x14ac:dyDescent="0.25">
      <c r="A247" s="66"/>
      <c r="B247" s="66"/>
      <c r="C247" s="66"/>
      <c r="D247" s="66"/>
      <c r="E247" s="66"/>
      <c r="F247" s="66"/>
      <c r="G247" s="66"/>
      <c r="H247" s="66"/>
      <c r="I247" s="66"/>
    </row>
    <row r="248" spans="1:9" x14ac:dyDescent="0.25">
      <c r="A248" s="66"/>
      <c r="B248" s="66"/>
      <c r="C248" s="66"/>
      <c r="D248" s="66"/>
      <c r="E248" s="66"/>
      <c r="F248" s="66"/>
      <c r="G248" s="66"/>
      <c r="H248" s="66"/>
      <c r="I248" s="66"/>
    </row>
    <row r="249" spans="1:9" x14ac:dyDescent="0.25">
      <c r="A249" s="66"/>
      <c r="B249" s="66"/>
      <c r="C249" s="66"/>
      <c r="D249" s="66"/>
      <c r="E249" s="66"/>
      <c r="F249" s="66"/>
      <c r="G249" s="66"/>
      <c r="H249" s="66"/>
      <c r="I249" s="66"/>
    </row>
    <row r="250" spans="1:9" x14ac:dyDescent="0.25">
      <c r="A250" s="66"/>
      <c r="B250" s="66"/>
      <c r="C250" s="66"/>
      <c r="D250" s="66"/>
      <c r="E250" s="66"/>
      <c r="F250" s="66"/>
      <c r="G250" s="66"/>
      <c r="H250" s="66"/>
      <c r="I250" s="66"/>
    </row>
    <row r="251" spans="1:9" x14ac:dyDescent="0.25">
      <c r="A251" s="66"/>
      <c r="B251" s="66"/>
      <c r="C251" s="66"/>
      <c r="D251" s="66"/>
      <c r="E251" s="66"/>
      <c r="F251" s="66"/>
      <c r="G251" s="66"/>
      <c r="H251" s="66"/>
      <c r="I251" s="66"/>
    </row>
    <row r="252" spans="1:9" x14ac:dyDescent="0.25">
      <c r="A252" s="66"/>
      <c r="B252" s="66"/>
      <c r="C252" s="66"/>
      <c r="D252" s="66"/>
      <c r="E252" s="66"/>
      <c r="F252" s="66"/>
      <c r="G252" s="66"/>
      <c r="H252" s="66"/>
      <c r="I252" s="66"/>
    </row>
    <row r="253" spans="1:9" x14ac:dyDescent="0.25">
      <c r="A253" s="66"/>
      <c r="B253" s="66"/>
      <c r="C253" s="66"/>
      <c r="D253" s="66"/>
      <c r="E253" s="66"/>
      <c r="F253" s="66"/>
      <c r="G253" s="66"/>
      <c r="H253" s="66"/>
      <c r="I253" s="66"/>
    </row>
    <row r="254" spans="1:9" x14ac:dyDescent="0.25">
      <c r="A254" s="66"/>
      <c r="B254" s="66"/>
      <c r="C254" s="66"/>
      <c r="D254" s="66"/>
      <c r="E254" s="66"/>
      <c r="F254" s="66"/>
      <c r="G254" s="66"/>
      <c r="H254" s="66"/>
      <c r="I254" s="66"/>
    </row>
    <row r="255" spans="1:9" x14ac:dyDescent="0.25">
      <c r="A255" s="66"/>
      <c r="B255" s="66"/>
      <c r="C255" s="66"/>
      <c r="D255" s="66"/>
      <c r="E255" s="66"/>
      <c r="F255" s="66"/>
      <c r="G255" s="66"/>
      <c r="H255" s="66"/>
      <c r="I255" s="66"/>
    </row>
    <row r="256" spans="1:9" x14ac:dyDescent="0.25">
      <c r="A256" s="66"/>
      <c r="B256" s="66"/>
      <c r="C256" s="66"/>
      <c r="D256" s="66"/>
      <c r="E256" s="66"/>
      <c r="F256" s="66"/>
      <c r="G256" s="66"/>
      <c r="H256" s="66"/>
      <c r="I256" s="66"/>
    </row>
    <row r="257" spans="1:9" x14ac:dyDescent="0.25">
      <c r="A257" s="66"/>
      <c r="B257" s="66"/>
      <c r="C257" s="66"/>
      <c r="D257" s="66"/>
      <c r="E257" s="66"/>
      <c r="F257" s="66"/>
      <c r="G257" s="66"/>
      <c r="H257" s="66"/>
      <c r="I257" s="66"/>
    </row>
    <row r="258" spans="1:9" x14ac:dyDescent="0.25">
      <c r="A258" s="66"/>
      <c r="B258" s="66"/>
      <c r="C258" s="66"/>
      <c r="D258" s="66"/>
      <c r="E258" s="66"/>
      <c r="F258" s="66"/>
      <c r="G258" s="66"/>
      <c r="H258" s="66"/>
      <c r="I258" s="66"/>
    </row>
    <row r="259" spans="1:9" x14ac:dyDescent="0.25">
      <c r="A259" s="66"/>
      <c r="B259" s="66"/>
      <c r="C259" s="66"/>
      <c r="D259" s="66"/>
      <c r="E259" s="66"/>
      <c r="F259" s="66"/>
      <c r="G259" s="66"/>
      <c r="H259" s="66"/>
      <c r="I259" s="66"/>
    </row>
    <row r="260" spans="1:9" x14ac:dyDescent="0.25">
      <c r="A260" s="66"/>
      <c r="B260" s="66"/>
      <c r="C260" s="66"/>
      <c r="D260" s="66"/>
      <c r="E260" s="66"/>
      <c r="F260" s="66"/>
      <c r="G260" s="66"/>
      <c r="H260" s="66"/>
      <c r="I260" s="66"/>
    </row>
    <row r="261" spans="1:9" x14ac:dyDescent="0.25">
      <c r="A261" s="66"/>
      <c r="B261" s="66"/>
      <c r="C261" s="66"/>
      <c r="D261" s="66"/>
      <c r="E261" s="66"/>
      <c r="F261" s="66"/>
      <c r="G261" s="66"/>
      <c r="H261" s="66"/>
      <c r="I261" s="66"/>
    </row>
    <row r="262" spans="1:9" x14ac:dyDescent="0.25">
      <c r="A262" s="66"/>
      <c r="B262" s="66"/>
      <c r="C262" s="66"/>
      <c r="D262" s="66"/>
      <c r="E262" s="66"/>
      <c r="F262" s="66"/>
      <c r="G262" s="66"/>
      <c r="H262" s="66"/>
      <c r="I262" s="66"/>
    </row>
    <row r="263" spans="1:9" x14ac:dyDescent="0.25">
      <c r="A263" s="66"/>
      <c r="B263" s="66"/>
      <c r="C263" s="66"/>
      <c r="D263" s="66"/>
      <c r="E263" s="66"/>
      <c r="F263" s="66"/>
      <c r="G263" s="66"/>
      <c r="H263" s="66"/>
      <c r="I263" s="66"/>
    </row>
    <row r="264" spans="1:9" x14ac:dyDescent="0.25">
      <c r="A264" s="66"/>
      <c r="B264" s="66"/>
      <c r="C264" s="66"/>
      <c r="D264" s="66"/>
      <c r="E264" s="66"/>
      <c r="F264" s="66"/>
      <c r="G264" s="66"/>
      <c r="H264" s="66"/>
      <c r="I264" s="66"/>
    </row>
    <row r="265" spans="1:9" x14ac:dyDescent="0.25">
      <c r="A265" s="66"/>
      <c r="B265" s="66"/>
      <c r="C265" s="66"/>
      <c r="D265" s="66"/>
      <c r="E265" s="66"/>
      <c r="F265" s="66"/>
      <c r="G265" s="66"/>
      <c r="H265" s="66"/>
      <c r="I265" s="66"/>
    </row>
    <row r="266" spans="1:9" x14ac:dyDescent="0.25">
      <c r="A266" s="66"/>
      <c r="B266" s="66"/>
      <c r="C266" s="66"/>
      <c r="D266" s="66"/>
      <c r="E266" s="66"/>
      <c r="F266" s="66"/>
      <c r="G266" s="66"/>
      <c r="H266" s="66"/>
      <c r="I266" s="66"/>
    </row>
    <row r="267" spans="1:9" x14ac:dyDescent="0.25">
      <c r="A267" s="66"/>
      <c r="B267" s="66"/>
      <c r="C267" s="66"/>
      <c r="D267" s="66"/>
      <c r="E267" s="66"/>
      <c r="F267" s="66"/>
      <c r="G267" s="66"/>
      <c r="H267" s="66"/>
      <c r="I267" s="66"/>
    </row>
    <row r="268" spans="1:9" x14ac:dyDescent="0.25">
      <c r="A268" s="66"/>
      <c r="B268" s="66"/>
      <c r="C268" s="66"/>
      <c r="D268" s="66"/>
      <c r="E268" s="66"/>
      <c r="F268" s="66"/>
      <c r="G268" s="66"/>
      <c r="H268" s="66"/>
      <c r="I268" s="66"/>
    </row>
    <row r="269" spans="1:9" x14ac:dyDescent="0.25">
      <c r="A269" s="66"/>
      <c r="B269" s="66"/>
      <c r="C269" s="66"/>
      <c r="D269" s="66"/>
      <c r="E269" s="66"/>
      <c r="F269" s="66"/>
      <c r="G269" s="66"/>
      <c r="H269" s="66"/>
      <c r="I269" s="66"/>
    </row>
    <row r="270" spans="1:9" x14ac:dyDescent="0.25">
      <c r="A270" s="66"/>
      <c r="B270" s="66"/>
      <c r="C270" s="66"/>
      <c r="D270" s="66"/>
      <c r="E270" s="66"/>
      <c r="F270" s="66"/>
      <c r="G270" s="66"/>
      <c r="H270" s="66"/>
      <c r="I270" s="66"/>
    </row>
    <row r="271" spans="1:9" x14ac:dyDescent="0.25">
      <c r="A271" s="66"/>
      <c r="B271" s="66"/>
      <c r="C271" s="66"/>
      <c r="D271" s="66"/>
      <c r="E271" s="66"/>
      <c r="F271" s="66"/>
      <c r="G271" s="66"/>
      <c r="H271" s="66"/>
      <c r="I271" s="66"/>
    </row>
    <row r="272" spans="1:9" x14ac:dyDescent="0.25">
      <c r="A272" s="66"/>
      <c r="B272" s="66"/>
      <c r="C272" s="66"/>
      <c r="D272" s="66"/>
      <c r="E272" s="66"/>
      <c r="F272" s="66"/>
      <c r="G272" s="66"/>
      <c r="H272" s="66"/>
      <c r="I272" s="66"/>
    </row>
    <row r="273" spans="1:9" x14ac:dyDescent="0.25">
      <c r="A273" s="66"/>
      <c r="B273" s="66"/>
      <c r="C273" s="66"/>
      <c r="D273" s="66"/>
      <c r="E273" s="66"/>
      <c r="F273" s="66"/>
      <c r="G273" s="66"/>
      <c r="H273" s="66"/>
      <c r="I273" s="66"/>
    </row>
    <row r="274" spans="1:9" x14ac:dyDescent="0.25">
      <c r="A274" s="66"/>
      <c r="B274" s="66"/>
      <c r="C274" s="66"/>
      <c r="D274" s="66"/>
      <c r="E274" s="66"/>
      <c r="F274" s="66"/>
      <c r="G274" s="66"/>
      <c r="H274" s="66"/>
      <c r="I274" s="66"/>
    </row>
    <row r="275" spans="1:9" x14ac:dyDescent="0.25">
      <c r="A275" s="66"/>
      <c r="B275" s="66"/>
      <c r="C275" s="66"/>
      <c r="D275" s="66"/>
      <c r="E275" s="66"/>
      <c r="F275" s="66"/>
      <c r="G275" s="66"/>
      <c r="H275" s="66"/>
      <c r="I275" s="66"/>
    </row>
    <row r="276" spans="1:9" x14ac:dyDescent="0.25">
      <c r="A276" s="66"/>
      <c r="B276" s="66"/>
      <c r="C276" s="66"/>
      <c r="D276" s="66"/>
      <c r="E276" s="66"/>
      <c r="F276" s="66"/>
      <c r="G276" s="66"/>
      <c r="H276" s="66"/>
      <c r="I276" s="66"/>
    </row>
    <row r="277" spans="1:9" x14ac:dyDescent="0.25">
      <c r="A277" s="66"/>
      <c r="B277" s="66"/>
      <c r="C277" s="66"/>
      <c r="D277" s="66"/>
      <c r="E277" s="66"/>
      <c r="F277" s="66"/>
      <c r="G277" s="66"/>
      <c r="H277" s="66"/>
      <c r="I277" s="66"/>
    </row>
    <row r="278" spans="1:9" x14ac:dyDescent="0.25">
      <c r="A278" s="66"/>
      <c r="B278" s="66"/>
      <c r="C278" s="66"/>
      <c r="D278" s="66"/>
      <c r="E278" s="66"/>
      <c r="F278" s="66"/>
      <c r="G278" s="66"/>
      <c r="H278" s="66"/>
      <c r="I278" s="66"/>
    </row>
    <row r="279" spans="1:9" x14ac:dyDescent="0.25">
      <c r="A279" s="66"/>
      <c r="B279" s="66"/>
      <c r="C279" s="66"/>
      <c r="D279" s="66"/>
      <c r="E279" s="66"/>
      <c r="F279" s="66"/>
      <c r="G279" s="66"/>
      <c r="H279" s="66"/>
      <c r="I279" s="66"/>
    </row>
    <row r="280" spans="1:9" x14ac:dyDescent="0.25">
      <c r="A280" s="66"/>
      <c r="B280" s="66"/>
      <c r="C280" s="66"/>
      <c r="D280" s="66"/>
      <c r="E280" s="66"/>
      <c r="F280" s="66"/>
      <c r="G280" s="66"/>
      <c r="H280" s="66"/>
      <c r="I280" s="66"/>
    </row>
    <row r="281" spans="1:9" x14ac:dyDescent="0.25">
      <c r="A281" s="66"/>
      <c r="B281" s="66"/>
      <c r="C281" s="66"/>
      <c r="D281" s="66"/>
      <c r="E281" s="66"/>
      <c r="F281" s="66"/>
      <c r="G281" s="66"/>
      <c r="H281" s="66"/>
      <c r="I281" s="66"/>
    </row>
    <row r="282" spans="1:9" x14ac:dyDescent="0.25">
      <c r="A282" s="66"/>
      <c r="B282" s="66"/>
      <c r="C282" s="66"/>
      <c r="D282" s="66"/>
      <c r="E282" s="66"/>
      <c r="F282" s="66"/>
      <c r="G282" s="66"/>
      <c r="H282" s="66"/>
      <c r="I282" s="66"/>
    </row>
    <row r="283" spans="1:9" x14ac:dyDescent="0.25">
      <c r="A283" s="66"/>
      <c r="B283" s="66"/>
      <c r="C283" s="66"/>
      <c r="D283" s="66"/>
      <c r="E283" s="66"/>
      <c r="F283" s="66"/>
      <c r="G283" s="66"/>
      <c r="H283" s="66"/>
      <c r="I283" s="66"/>
    </row>
    <row r="284" spans="1:9" x14ac:dyDescent="0.25">
      <c r="A284" s="66"/>
      <c r="B284" s="66"/>
      <c r="C284" s="66"/>
      <c r="D284" s="66"/>
      <c r="E284" s="66"/>
      <c r="F284" s="66"/>
      <c r="G284" s="66"/>
      <c r="H284" s="66"/>
      <c r="I284" s="66"/>
    </row>
    <row r="285" spans="1:9" x14ac:dyDescent="0.25">
      <c r="A285" s="66"/>
      <c r="B285" s="66"/>
      <c r="C285" s="66"/>
      <c r="D285" s="66"/>
      <c r="E285" s="66"/>
      <c r="F285" s="66"/>
      <c r="G285" s="66"/>
      <c r="H285" s="66"/>
      <c r="I285" s="66"/>
    </row>
    <row r="286" spans="1:9" x14ac:dyDescent="0.25">
      <c r="A286" s="66"/>
      <c r="B286" s="66"/>
      <c r="C286" s="66"/>
      <c r="D286" s="66"/>
      <c r="E286" s="66"/>
      <c r="F286" s="66"/>
      <c r="G286" s="66"/>
      <c r="H286" s="66"/>
      <c r="I286" s="66"/>
    </row>
    <row r="287" spans="1:9" x14ac:dyDescent="0.25">
      <c r="A287" s="66"/>
      <c r="B287" s="66"/>
      <c r="C287" s="66"/>
      <c r="D287" s="66"/>
      <c r="E287" s="66"/>
      <c r="F287" s="66"/>
      <c r="G287" s="66"/>
      <c r="H287" s="66"/>
      <c r="I287" s="66"/>
    </row>
    <row r="288" spans="1:9" x14ac:dyDescent="0.25">
      <c r="A288" s="66"/>
      <c r="B288" s="66"/>
      <c r="C288" s="66"/>
      <c r="D288" s="66"/>
      <c r="E288" s="66"/>
      <c r="F288" s="66"/>
      <c r="G288" s="66"/>
      <c r="H288" s="66"/>
      <c r="I288" s="66"/>
    </row>
    <row r="289" spans="1:9" x14ac:dyDescent="0.25">
      <c r="A289" s="66"/>
      <c r="B289" s="66"/>
      <c r="C289" s="66"/>
      <c r="D289" s="66"/>
      <c r="E289" s="66"/>
      <c r="F289" s="66"/>
      <c r="G289" s="66"/>
      <c r="H289" s="66"/>
      <c r="I289" s="66"/>
    </row>
    <row r="290" spans="1:9" x14ac:dyDescent="0.25">
      <c r="A290" s="66"/>
      <c r="B290" s="66"/>
      <c r="C290" s="66"/>
      <c r="D290" s="66"/>
      <c r="E290" s="66"/>
      <c r="F290" s="66"/>
      <c r="G290" s="66"/>
      <c r="H290" s="66"/>
      <c r="I290" s="66"/>
    </row>
    <row r="291" spans="1:9" x14ac:dyDescent="0.25">
      <c r="A291" s="66"/>
      <c r="B291" s="66"/>
      <c r="C291" s="66"/>
      <c r="D291" s="66"/>
      <c r="E291" s="66"/>
      <c r="F291" s="66"/>
      <c r="G291" s="66"/>
      <c r="H291" s="66"/>
      <c r="I291" s="66"/>
    </row>
    <row r="292" spans="1:9" x14ac:dyDescent="0.25">
      <c r="A292" s="66"/>
      <c r="B292" s="66"/>
      <c r="C292" s="66"/>
      <c r="D292" s="66"/>
      <c r="E292" s="66"/>
      <c r="F292" s="66"/>
      <c r="G292" s="66"/>
      <c r="H292" s="66"/>
      <c r="I292" s="66"/>
    </row>
    <row r="293" spans="1:9" x14ac:dyDescent="0.25">
      <c r="A293" s="66"/>
      <c r="B293" s="66"/>
      <c r="C293" s="66"/>
      <c r="D293" s="66"/>
      <c r="E293" s="66"/>
      <c r="F293" s="66"/>
      <c r="G293" s="66"/>
      <c r="H293" s="66"/>
      <c r="I293" s="66"/>
    </row>
    <row r="294" spans="1:9" x14ac:dyDescent="0.25">
      <c r="A294" s="66"/>
      <c r="B294" s="66"/>
      <c r="C294" s="66"/>
      <c r="D294" s="66"/>
      <c r="E294" s="66"/>
      <c r="F294" s="66"/>
      <c r="G294" s="66"/>
      <c r="H294" s="66"/>
      <c r="I294" s="66"/>
    </row>
    <row r="295" spans="1:9" x14ac:dyDescent="0.25">
      <c r="A295" s="66"/>
      <c r="B295" s="66"/>
      <c r="C295" s="66"/>
      <c r="D295" s="66"/>
      <c r="E295" s="66"/>
      <c r="F295" s="66"/>
      <c r="G295" s="66"/>
      <c r="H295" s="66"/>
      <c r="I295" s="66"/>
    </row>
    <row r="296" spans="1:9" x14ac:dyDescent="0.25">
      <c r="A296" s="66"/>
      <c r="B296" s="66"/>
      <c r="C296" s="66"/>
      <c r="D296" s="66"/>
      <c r="E296" s="66"/>
      <c r="F296" s="66"/>
      <c r="G296" s="66"/>
      <c r="H296" s="66"/>
      <c r="I296" s="66"/>
    </row>
    <row r="297" spans="1:9" x14ac:dyDescent="0.25">
      <c r="A297" s="66"/>
      <c r="B297" s="66"/>
      <c r="C297" s="66"/>
      <c r="D297" s="66"/>
      <c r="E297" s="66"/>
      <c r="F297" s="66"/>
      <c r="G297" s="66"/>
      <c r="H297" s="66"/>
      <c r="I297" s="66"/>
    </row>
    <row r="298" spans="1:9" x14ac:dyDescent="0.25">
      <c r="A298" s="66"/>
      <c r="B298" s="66"/>
      <c r="C298" s="66"/>
      <c r="D298" s="66"/>
      <c r="E298" s="66"/>
      <c r="F298" s="66"/>
      <c r="G298" s="66"/>
      <c r="H298" s="66"/>
      <c r="I298" s="66"/>
    </row>
    <row r="299" spans="1:9" x14ac:dyDescent="0.25">
      <c r="A299" s="66"/>
      <c r="B299" s="66"/>
      <c r="C299" s="66"/>
      <c r="D299" s="66"/>
      <c r="E299" s="66"/>
      <c r="F299" s="66"/>
      <c r="G299" s="66"/>
      <c r="H299" s="66"/>
      <c r="I299" s="66"/>
    </row>
    <row r="300" spans="1:9" x14ac:dyDescent="0.25">
      <c r="A300" s="66"/>
      <c r="B300" s="66"/>
      <c r="C300" s="66"/>
      <c r="D300" s="66"/>
      <c r="E300" s="66"/>
      <c r="F300" s="66"/>
      <c r="G300" s="66"/>
      <c r="H300" s="66"/>
      <c r="I300" s="66"/>
    </row>
    <row r="301" spans="1:9" x14ac:dyDescent="0.25">
      <c r="A301" s="66"/>
      <c r="B301" s="66"/>
      <c r="C301" s="66"/>
      <c r="D301" s="66"/>
      <c r="E301" s="66"/>
      <c r="F301" s="66"/>
      <c r="G301" s="66"/>
      <c r="H301" s="66"/>
      <c r="I301" s="66"/>
    </row>
    <row r="302" spans="1:9" x14ac:dyDescent="0.25">
      <c r="A302" s="66"/>
      <c r="B302" s="66"/>
      <c r="C302" s="66"/>
      <c r="D302" s="66"/>
      <c r="E302" s="66"/>
      <c r="F302" s="66"/>
      <c r="G302" s="66"/>
      <c r="H302" s="66"/>
      <c r="I302" s="66"/>
    </row>
    <row r="303" spans="1:9" x14ac:dyDescent="0.25">
      <c r="A303" s="66"/>
      <c r="B303" s="66"/>
      <c r="C303" s="66"/>
      <c r="D303" s="66"/>
      <c r="E303" s="66"/>
      <c r="F303" s="66"/>
      <c r="G303" s="66"/>
      <c r="H303" s="66"/>
      <c r="I303" s="66"/>
    </row>
    <row r="304" spans="1:9" x14ac:dyDescent="0.25">
      <c r="A304" s="66"/>
      <c r="B304" s="66"/>
      <c r="C304" s="66"/>
      <c r="D304" s="66"/>
      <c r="E304" s="66"/>
      <c r="F304" s="66"/>
      <c r="G304" s="66"/>
      <c r="H304" s="66"/>
      <c r="I304" s="66"/>
    </row>
    <row r="305" spans="1:9" x14ac:dyDescent="0.25">
      <c r="A305" s="66"/>
      <c r="B305" s="66"/>
      <c r="C305" s="66"/>
      <c r="D305" s="66"/>
      <c r="E305" s="66"/>
      <c r="F305" s="66"/>
      <c r="G305" s="66"/>
      <c r="H305" s="66"/>
      <c r="I305" s="66"/>
    </row>
    <row r="306" spans="1:9" x14ac:dyDescent="0.25">
      <c r="A306" s="66"/>
      <c r="B306" s="66"/>
      <c r="C306" s="66"/>
      <c r="D306" s="66"/>
      <c r="E306" s="66"/>
      <c r="F306" s="66"/>
      <c r="G306" s="66"/>
      <c r="H306" s="66"/>
      <c r="I306" s="66"/>
    </row>
    <row r="307" spans="1:9" x14ac:dyDescent="0.25">
      <c r="A307" s="66"/>
      <c r="B307" s="66"/>
      <c r="C307" s="66"/>
      <c r="D307" s="66"/>
      <c r="E307" s="66"/>
      <c r="F307" s="66"/>
      <c r="G307" s="66"/>
      <c r="H307" s="66"/>
      <c r="I307" s="66"/>
    </row>
    <row r="308" spans="1:9" x14ac:dyDescent="0.25">
      <c r="A308" s="66"/>
      <c r="B308" s="66"/>
      <c r="C308" s="66"/>
      <c r="D308" s="66"/>
      <c r="E308" s="66"/>
      <c r="F308" s="66"/>
      <c r="G308" s="66"/>
      <c r="H308" s="66"/>
      <c r="I308" s="66"/>
    </row>
    <row r="309" spans="1:9" x14ac:dyDescent="0.25">
      <c r="A309" s="66"/>
      <c r="B309" s="66"/>
      <c r="C309" s="66"/>
      <c r="D309" s="66"/>
      <c r="E309" s="66"/>
      <c r="F309" s="66"/>
      <c r="G309" s="66"/>
      <c r="H309" s="66"/>
      <c r="I309" s="66"/>
    </row>
    <row r="310" spans="1:9" x14ac:dyDescent="0.25">
      <c r="A310" s="66"/>
      <c r="B310" s="66"/>
      <c r="C310" s="66"/>
      <c r="D310" s="66"/>
      <c r="E310" s="66"/>
      <c r="F310" s="66"/>
      <c r="G310" s="66"/>
      <c r="H310" s="66"/>
      <c r="I310" s="66"/>
    </row>
    <row r="311" spans="1:9" x14ac:dyDescent="0.25">
      <c r="A311" s="66"/>
      <c r="B311" s="66"/>
      <c r="C311" s="66"/>
      <c r="D311" s="66"/>
      <c r="E311" s="66"/>
      <c r="F311" s="66"/>
      <c r="G311" s="66"/>
      <c r="H311" s="66"/>
      <c r="I311" s="66"/>
    </row>
    <row r="312" spans="1:9" x14ac:dyDescent="0.25">
      <c r="A312" s="66"/>
      <c r="B312" s="66"/>
      <c r="C312" s="66"/>
      <c r="D312" s="66"/>
      <c r="E312" s="66"/>
      <c r="F312" s="66"/>
      <c r="G312" s="66"/>
      <c r="H312" s="66"/>
      <c r="I312" s="66"/>
    </row>
    <row r="313" spans="1:9" x14ac:dyDescent="0.25">
      <c r="A313" s="66"/>
      <c r="B313" s="66"/>
      <c r="C313" s="66"/>
      <c r="D313" s="66"/>
      <c r="E313" s="66"/>
      <c r="F313" s="66"/>
      <c r="G313" s="66"/>
      <c r="H313" s="66"/>
      <c r="I313" s="66"/>
    </row>
    <row r="314" spans="1:9" x14ac:dyDescent="0.25">
      <c r="A314" s="66"/>
      <c r="B314" s="66"/>
      <c r="C314" s="66"/>
      <c r="D314" s="66"/>
      <c r="E314" s="66"/>
      <c r="F314" s="66"/>
      <c r="G314" s="66"/>
      <c r="H314" s="66"/>
      <c r="I314" s="66"/>
    </row>
    <row r="315" spans="1:9" x14ac:dyDescent="0.25">
      <c r="A315" s="66"/>
      <c r="B315" s="66"/>
      <c r="C315" s="66"/>
      <c r="D315" s="66"/>
      <c r="E315" s="66"/>
      <c r="F315" s="66"/>
      <c r="G315" s="66"/>
      <c r="H315" s="66"/>
      <c r="I315" s="66"/>
    </row>
    <row r="316" spans="1:9" x14ac:dyDescent="0.25">
      <c r="A316" s="66"/>
      <c r="B316" s="66"/>
      <c r="C316" s="66"/>
      <c r="D316" s="66"/>
      <c r="E316" s="66"/>
      <c r="F316" s="66"/>
      <c r="G316" s="66"/>
      <c r="H316" s="66"/>
      <c r="I316" s="66"/>
    </row>
    <row r="317" spans="1:9" x14ac:dyDescent="0.25">
      <c r="A317" s="66"/>
      <c r="B317" s="66"/>
      <c r="C317" s="66"/>
      <c r="D317" s="66"/>
      <c r="E317" s="66"/>
      <c r="F317" s="66"/>
      <c r="G317" s="66"/>
      <c r="H317" s="66"/>
      <c r="I317" s="66"/>
    </row>
    <row r="318" spans="1:9" x14ac:dyDescent="0.25">
      <c r="A318" s="66"/>
      <c r="B318" s="66"/>
      <c r="C318" s="66"/>
      <c r="D318" s="66"/>
      <c r="E318" s="66"/>
      <c r="F318" s="66"/>
      <c r="G318" s="66"/>
      <c r="H318" s="66"/>
      <c r="I318" s="66"/>
    </row>
    <row r="319" spans="1:9" x14ac:dyDescent="0.25">
      <c r="A319" s="66"/>
      <c r="B319" s="66"/>
      <c r="C319" s="66"/>
      <c r="D319" s="66"/>
      <c r="E319" s="66"/>
      <c r="F319" s="66"/>
      <c r="G319" s="66"/>
      <c r="H319" s="66"/>
      <c r="I319" s="66"/>
    </row>
    <row r="320" spans="1:9" x14ac:dyDescent="0.25">
      <c r="A320" s="66"/>
      <c r="B320" s="66"/>
      <c r="C320" s="66"/>
      <c r="D320" s="66"/>
      <c r="E320" s="66"/>
      <c r="F320" s="66"/>
      <c r="G320" s="66"/>
      <c r="H320" s="66"/>
      <c r="I320" s="66"/>
    </row>
    <row r="321" spans="1:9" x14ac:dyDescent="0.25">
      <c r="A321" s="66"/>
      <c r="B321" s="66"/>
      <c r="C321" s="66"/>
      <c r="D321" s="66"/>
      <c r="E321" s="66"/>
      <c r="F321" s="66"/>
      <c r="G321" s="66"/>
      <c r="H321" s="66"/>
      <c r="I321" s="66"/>
    </row>
    <row r="322" spans="1:9" x14ac:dyDescent="0.25">
      <c r="A322" s="66"/>
      <c r="B322" s="66"/>
      <c r="C322" s="66"/>
      <c r="D322" s="66"/>
      <c r="E322" s="66"/>
      <c r="F322" s="66"/>
      <c r="G322" s="66"/>
      <c r="H322" s="66"/>
      <c r="I322" s="66"/>
    </row>
    <row r="323" spans="1:9" x14ac:dyDescent="0.25">
      <c r="A323" s="66"/>
      <c r="B323" s="66"/>
      <c r="C323" s="66"/>
      <c r="D323" s="66"/>
      <c r="E323" s="66"/>
      <c r="F323" s="66"/>
      <c r="G323" s="66"/>
      <c r="H323" s="66"/>
      <c r="I323" s="66"/>
    </row>
    <row r="324" spans="1:9" x14ac:dyDescent="0.25">
      <c r="A324" s="66"/>
      <c r="B324" s="66"/>
      <c r="C324" s="66"/>
      <c r="D324" s="66"/>
      <c r="E324" s="66"/>
      <c r="F324" s="66"/>
      <c r="G324" s="66"/>
      <c r="H324" s="66"/>
      <c r="I324" s="66"/>
    </row>
    <row r="325" spans="1:9" x14ac:dyDescent="0.25">
      <c r="A325" s="66"/>
      <c r="B325" s="66"/>
      <c r="C325" s="66"/>
      <c r="D325" s="66"/>
      <c r="E325" s="66"/>
      <c r="F325" s="66"/>
      <c r="G325" s="66"/>
      <c r="H325" s="66"/>
      <c r="I325" s="66"/>
    </row>
    <row r="326" spans="1:9" x14ac:dyDescent="0.25">
      <c r="A326" s="66"/>
      <c r="B326" s="66"/>
      <c r="C326" s="66"/>
      <c r="D326" s="66"/>
      <c r="E326" s="66"/>
      <c r="F326" s="66"/>
      <c r="G326" s="66"/>
      <c r="H326" s="66"/>
      <c r="I326" s="66"/>
    </row>
    <row r="327" spans="1:9" x14ac:dyDescent="0.25">
      <c r="A327" s="66"/>
      <c r="B327" s="66"/>
      <c r="C327" s="66"/>
      <c r="D327" s="66"/>
      <c r="E327" s="66"/>
      <c r="F327" s="66"/>
      <c r="G327" s="66"/>
      <c r="H327" s="66"/>
      <c r="I327" s="66"/>
    </row>
    <row r="328" spans="1:9" x14ac:dyDescent="0.25">
      <c r="A328" s="66"/>
      <c r="B328" s="66"/>
      <c r="C328" s="66"/>
      <c r="D328" s="66"/>
      <c r="E328" s="66"/>
      <c r="F328" s="66"/>
      <c r="G328" s="66"/>
      <c r="H328" s="66"/>
      <c r="I328" s="66"/>
    </row>
    <row r="329" spans="1:9" x14ac:dyDescent="0.25">
      <c r="A329" s="66"/>
      <c r="B329" s="66"/>
      <c r="C329" s="66"/>
      <c r="D329" s="66"/>
      <c r="E329" s="66"/>
      <c r="F329" s="66"/>
      <c r="G329" s="66"/>
      <c r="H329" s="66"/>
      <c r="I329" s="66"/>
    </row>
    <row r="330" spans="1:9" x14ac:dyDescent="0.25">
      <c r="A330" s="66"/>
      <c r="B330" s="66"/>
      <c r="C330" s="66"/>
      <c r="D330" s="66"/>
      <c r="E330" s="66"/>
      <c r="F330" s="66"/>
      <c r="G330" s="66"/>
      <c r="H330" s="66"/>
      <c r="I330" s="66"/>
    </row>
    <row r="331" spans="1:9" x14ac:dyDescent="0.25">
      <c r="A331" s="66"/>
      <c r="B331" s="66"/>
      <c r="C331" s="66"/>
      <c r="D331" s="66"/>
      <c r="E331" s="66"/>
      <c r="F331" s="66"/>
      <c r="G331" s="66"/>
      <c r="H331" s="66"/>
      <c r="I331" s="66"/>
    </row>
    <row r="332" spans="1:9" x14ac:dyDescent="0.25">
      <c r="A332" s="66"/>
      <c r="B332" s="66"/>
      <c r="C332" s="66"/>
      <c r="D332" s="66"/>
      <c r="E332" s="66"/>
      <c r="F332" s="66"/>
      <c r="G332" s="66"/>
      <c r="H332" s="66"/>
      <c r="I332" s="66"/>
    </row>
    <row r="333" spans="1:9" x14ac:dyDescent="0.25">
      <c r="A333" s="66"/>
      <c r="B333" s="66"/>
      <c r="C333" s="66"/>
      <c r="D333" s="66"/>
      <c r="E333" s="66"/>
      <c r="F333" s="66"/>
      <c r="G333" s="66"/>
      <c r="H333" s="66"/>
      <c r="I333" s="66"/>
    </row>
    <row r="334" spans="1:9" x14ac:dyDescent="0.25">
      <c r="A334" s="66"/>
      <c r="B334" s="66"/>
      <c r="C334" s="66"/>
      <c r="D334" s="66"/>
      <c r="E334" s="66"/>
      <c r="F334" s="66"/>
      <c r="G334" s="66"/>
      <c r="H334" s="66"/>
      <c r="I334" s="66"/>
    </row>
    <row r="335" spans="1:9" x14ac:dyDescent="0.25">
      <c r="A335" s="66"/>
      <c r="B335" s="66"/>
      <c r="C335" s="66"/>
      <c r="D335" s="66"/>
      <c r="E335" s="66"/>
      <c r="F335" s="66"/>
      <c r="G335" s="66"/>
      <c r="H335" s="66"/>
      <c r="I335" s="66"/>
    </row>
    <row r="336" spans="1:9" x14ac:dyDescent="0.25">
      <c r="A336" s="66"/>
      <c r="B336" s="66"/>
      <c r="C336" s="66"/>
      <c r="D336" s="66"/>
      <c r="E336" s="66"/>
      <c r="F336" s="66"/>
      <c r="G336" s="66"/>
      <c r="H336" s="66"/>
      <c r="I336" s="66"/>
    </row>
    <row r="337" spans="1:9" x14ac:dyDescent="0.25">
      <c r="A337" s="66"/>
      <c r="B337" s="66"/>
      <c r="C337" s="66"/>
      <c r="D337" s="66"/>
      <c r="E337" s="66"/>
      <c r="F337" s="66"/>
      <c r="G337" s="66"/>
      <c r="H337" s="66"/>
      <c r="I337" s="66"/>
    </row>
    <row r="338" spans="1:9" x14ac:dyDescent="0.25">
      <c r="A338" s="66"/>
      <c r="B338" s="66"/>
      <c r="C338" s="66"/>
      <c r="D338" s="66"/>
      <c r="E338" s="66"/>
      <c r="F338" s="66"/>
      <c r="G338" s="66"/>
      <c r="H338" s="66"/>
      <c r="I338" s="66"/>
    </row>
    <row r="339" spans="1:9" x14ac:dyDescent="0.25">
      <c r="A339" s="66"/>
      <c r="B339" s="66"/>
      <c r="C339" s="66"/>
      <c r="D339" s="66"/>
      <c r="E339" s="66"/>
      <c r="F339" s="66"/>
      <c r="G339" s="66"/>
      <c r="H339" s="66"/>
      <c r="I339" s="66"/>
    </row>
    <row r="340" spans="1:9" x14ac:dyDescent="0.25">
      <c r="A340" s="66"/>
      <c r="B340" s="66"/>
      <c r="C340" s="66"/>
      <c r="D340" s="66"/>
      <c r="E340" s="66"/>
      <c r="F340" s="66"/>
      <c r="G340" s="66"/>
      <c r="H340" s="66"/>
      <c r="I340" s="66"/>
    </row>
    <row r="341" spans="1:9" x14ac:dyDescent="0.25">
      <c r="A341" s="66"/>
      <c r="B341" s="66"/>
      <c r="C341" s="66"/>
      <c r="D341" s="66"/>
      <c r="E341" s="66"/>
      <c r="F341" s="66"/>
      <c r="G341" s="66"/>
      <c r="H341" s="66"/>
      <c r="I341" s="66"/>
    </row>
    <row r="342" spans="1:9" x14ac:dyDescent="0.25">
      <c r="A342" s="66"/>
      <c r="B342" s="66"/>
      <c r="C342" s="66"/>
      <c r="D342" s="66"/>
      <c r="E342" s="66"/>
      <c r="F342" s="66"/>
      <c r="G342" s="66"/>
      <c r="H342" s="66"/>
      <c r="I342" s="66"/>
    </row>
    <row r="343" spans="1:9" x14ac:dyDescent="0.25">
      <c r="A343" s="66"/>
      <c r="B343" s="66"/>
      <c r="C343" s="66"/>
      <c r="D343" s="66"/>
      <c r="E343" s="66"/>
      <c r="F343" s="66"/>
      <c r="G343" s="66"/>
      <c r="H343" s="66"/>
      <c r="I343" s="66"/>
    </row>
    <row r="344" spans="1:9" x14ac:dyDescent="0.25">
      <c r="A344" s="66"/>
      <c r="B344" s="66"/>
      <c r="C344" s="66"/>
      <c r="D344" s="66"/>
      <c r="E344" s="66"/>
      <c r="F344" s="66"/>
      <c r="G344" s="66"/>
      <c r="H344" s="66"/>
      <c r="I344" s="66"/>
    </row>
    <row r="345" spans="1:9" x14ac:dyDescent="0.25">
      <c r="A345" s="66"/>
      <c r="B345" s="66"/>
      <c r="C345" s="66"/>
      <c r="D345" s="66"/>
      <c r="E345" s="66"/>
      <c r="F345" s="66"/>
      <c r="G345" s="66"/>
      <c r="H345" s="66"/>
      <c r="I345" s="66"/>
    </row>
    <row r="346" spans="1:9" x14ac:dyDescent="0.25">
      <c r="A346" s="66"/>
      <c r="B346" s="66"/>
      <c r="C346" s="66"/>
      <c r="D346" s="66"/>
      <c r="E346" s="66"/>
      <c r="F346" s="66"/>
      <c r="G346" s="66"/>
      <c r="H346" s="66"/>
      <c r="I346" s="66"/>
    </row>
    <row r="347" spans="1:9" x14ac:dyDescent="0.25">
      <c r="A347" s="66"/>
      <c r="B347" s="66"/>
      <c r="C347" s="66"/>
      <c r="D347" s="66"/>
      <c r="E347" s="66"/>
      <c r="F347" s="66"/>
      <c r="G347" s="66"/>
      <c r="H347" s="66"/>
      <c r="I347" s="66"/>
    </row>
    <row r="348" spans="1:9" x14ac:dyDescent="0.25">
      <c r="A348" s="66"/>
      <c r="B348" s="66"/>
      <c r="C348" s="66"/>
      <c r="D348" s="66"/>
      <c r="E348" s="66"/>
      <c r="F348" s="66"/>
      <c r="G348" s="66"/>
      <c r="H348" s="66"/>
      <c r="I348" s="66"/>
    </row>
    <row r="349" spans="1:9" x14ac:dyDescent="0.25">
      <c r="A349" s="66"/>
      <c r="B349" s="66"/>
      <c r="C349" s="66"/>
      <c r="D349" s="66"/>
      <c r="E349" s="66"/>
      <c r="F349" s="66"/>
      <c r="G349" s="66"/>
      <c r="H349" s="66"/>
      <c r="I349" s="66"/>
    </row>
    <row r="350" spans="1:9" x14ac:dyDescent="0.25">
      <c r="A350" s="66"/>
      <c r="B350" s="66"/>
      <c r="C350" s="66"/>
      <c r="D350" s="66"/>
      <c r="E350" s="66"/>
      <c r="F350" s="66"/>
      <c r="G350" s="66"/>
      <c r="H350" s="66"/>
      <c r="I350" s="66"/>
    </row>
    <row r="351" spans="1:9" x14ac:dyDescent="0.25">
      <c r="A351" s="66"/>
      <c r="B351" s="66"/>
      <c r="C351" s="66"/>
      <c r="D351" s="66"/>
      <c r="E351" s="66"/>
      <c r="F351" s="66"/>
      <c r="G351" s="66"/>
      <c r="H351" s="66"/>
      <c r="I351" s="66"/>
    </row>
    <row r="352" spans="1:9" x14ac:dyDescent="0.25">
      <c r="A352" s="66"/>
      <c r="B352" s="66"/>
      <c r="C352" s="66"/>
      <c r="D352" s="66"/>
      <c r="E352" s="66"/>
      <c r="F352" s="66"/>
      <c r="G352" s="66"/>
      <c r="H352" s="66"/>
      <c r="I352" s="66"/>
    </row>
    <row r="353" spans="1:9" x14ac:dyDescent="0.25">
      <c r="A353" s="66"/>
      <c r="B353" s="66"/>
      <c r="C353" s="66"/>
      <c r="D353" s="66"/>
      <c r="E353" s="66"/>
      <c r="F353" s="66"/>
      <c r="G353" s="66"/>
      <c r="H353" s="66"/>
      <c r="I353" s="66"/>
    </row>
    <row r="354" spans="1:9" x14ac:dyDescent="0.25">
      <c r="A354" s="66"/>
      <c r="B354" s="66"/>
      <c r="C354" s="66"/>
      <c r="D354" s="66"/>
      <c r="E354" s="66"/>
      <c r="F354" s="66"/>
      <c r="G354" s="66"/>
      <c r="H354" s="66"/>
      <c r="I354" s="66"/>
    </row>
    <row r="355" spans="1:9" x14ac:dyDescent="0.25">
      <c r="A355" s="66"/>
      <c r="B355" s="66"/>
      <c r="C355" s="66"/>
      <c r="D355" s="66"/>
      <c r="E355" s="66"/>
      <c r="F355" s="66"/>
      <c r="G355" s="66"/>
      <c r="H355" s="66"/>
      <c r="I355" s="66"/>
    </row>
    <row r="356" spans="1:9" x14ac:dyDescent="0.25">
      <c r="A356" s="66"/>
      <c r="B356" s="66"/>
      <c r="C356" s="66"/>
      <c r="D356" s="66"/>
      <c r="E356" s="66"/>
      <c r="F356" s="66"/>
      <c r="G356" s="66"/>
      <c r="H356" s="66"/>
      <c r="I356" s="66"/>
    </row>
    <row r="357" spans="1:9" x14ac:dyDescent="0.25">
      <c r="A357" s="66"/>
      <c r="B357" s="66"/>
      <c r="C357" s="66"/>
      <c r="D357" s="66"/>
      <c r="E357" s="66"/>
      <c r="F357" s="66"/>
      <c r="G357" s="66"/>
      <c r="H357" s="66"/>
      <c r="I357" s="66"/>
    </row>
    <row r="358" spans="1:9" x14ac:dyDescent="0.25">
      <c r="A358" s="66"/>
      <c r="B358" s="66"/>
      <c r="C358" s="66"/>
      <c r="D358" s="66"/>
      <c r="E358" s="66"/>
      <c r="F358" s="66"/>
      <c r="G358" s="66"/>
      <c r="H358" s="66"/>
      <c r="I358" s="66"/>
    </row>
    <row r="359" spans="1:9" x14ac:dyDescent="0.25">
      <c r="A359" s="66"/>
      <c r="B359" s="66"/>
      <c r="C359" s="66"/>
      <c r="D359" s="66"/>
      <c r="E359" s="66"/>
      <c r="F359" s="66"/>
      <c r="G359" s="66"/>
      <c r="H359" s="66"/>
      <c r="I359" s="66"/>
    </row>
    <row r="360" spans="1:9" x14ac:dyDescent="0.25">
      <c r="A360" s="66"/>
      <c r="B360" s="66"/>
      <c r="C360" s="66"/>
      <c r="D360" s="66"/>
      <c r="E360" s="66"/>
      <c r="F360" s="66"/>
      <c r="G360" s="66"/>
      <c r="H360" s="66"/>
      <c r="I360" s="66"/>
    </row>
    <row r="361" spans="1:9" x14ac:dyDescent="0.25">
      <c r="A361" s="66"/>
      <c r="B361" s="66"/>
      <c r="C361" s="66"/>
      <c r="D361" s="66"/>
      <c r="E361" s="66"/>
      <c r="F361" s="66"/>
      <c r="G361" s="66"/>
      <c r="H361" s="66"/>
      <c r="I361" s="66"/>
    </row>
    <row r="362" spans="1:9" x14ac:dyDescent="0.25">
      <c r="A362" s="66"/>
      <c r="B362" s="66"/>
      <c r="C362" s="66"/>
      <c r="D362" s="66"/>
      <c r="E362" s="66"/>
      <c r="F362" s="66"/>
      <c r="G362" s="66"/>
      <c r="H362" s="66"/>
      <c r="I362" s="66"/>
    </row>
    <row r="363" spans="1:9" x14ac:dyDescent="0.25">
      <c r="A363" s="66"/>
      <c r="B363" s="66"/>
      <c r="C363" s="66"/>
      <c r="D363" s="66"/>
      <c r="E363" s="66"/>
      <c r="F363" s="66"/>
      <c r="G363" s="66"/>
      <c r="H363" s="66"/>
      <c r="I363" s="66"/>
    </row>
    <row r="364" spans="1:9" x14ac:dyDescent="0.25">
      <c r="A364" s="66"/>
      <c r="B364" s="66"/>
      <c r="C364" s="66"/>
      <c r="D364" s="66"/>
      <c r="E364" s="66"/>
      <c r="F364" s="66"/>
      <c r="G364" s="66"/>
      <c r="H364" s="66"/>
      <c r="I364" s="66"/>
    </row>
    <row r="365" spans="1:9" x14ac:dyDescent="0.25">
      <c r="A365" s="66"/>
      <c r="B365" s="66"/>
      <c r="C365" s="66"/>
      <c r="D365" s="66"/>
      <c r="E365" s="66"/>
      <c r="F365" s="66"/>
      <c r="G365" s="66"/>
      <c r="H365" s="66"/>
      <c r="I365" s="66"/>
    </row>
    <row r="366" spans="1:9" x14ac:dyDescent="0.25">
      <c r="A366" s="66"/>
      <c r="B366" s="66"/>
      <c r="C366" s="66"/>
      <c r="D366" s="66"/>
      <c r="E366" s="66"/>
      <c r="F366" s="66"/>
      <c r="G366" s="66"/>
      <c r="H366" s="66"/>
      <c r="I366" s="66"/>
    </row>
    <row r="367" spans="1:9" x14ac:dyDescent="0.25">
      <c r="A367" s="66"/>
      <c r="B367" s="66"/>
      <c r="C367" s="66"/>
      <c r="D367" s="66"/>
      <c r="E367" s="66"/>
      <c r="F367" s="66"/>
      <c r="G367" s="66"/>
      <c r="H367" s="66"/>
      <c r="I367" s="66"/>
    </row>
    <row r="368" spans="1:9" x14ac:dyDescent="0.25">
      <c r="A368" s="66"/>
      <c r="B368" s="66"/>
      <c r="C368" s="66"/>
      <c r="D368" s="66"/>
      <c r="E368" s="66"/>
      <c r="F368" s="66"/>
      <c r="G368" s="66"/>
      <c r="H368" s="66"/>
      <c r="I368" s="66"/>
    </row>
    <row r="369" spans="1:9" x14ac:dyDescent="0.25">
      <c r="A369" s="66"/>
      <c r="B369" s="66"/>
      <c r="C369" s="66"/>
      <c r="D369" s="66"/>
      <c r="E369" s="66"/>
      <c r="F369" s="66"/>
      <c r="G369" s="66"/>
      <c r="H369" s="66"/>
      <c r="I369" s="66"/>
    </row>
    <row r="370" spans="1:9" x14ac:dyDescent="0.25">
      <c r="A370" s="66"/>
      <c r="B370" s="66"/>
      <c r="C370" s="66"/>
      <c r="D370" s="66"/>
      <c r="E370" s="66"/>
      <c r="F370" s="66"/>
      <c r="G370" s="66"/>
      <c r="H370" s="66"/>
      <c r="I370" s="66"/>
    </row>
    <row r="371" spans="1:9" x14ac:dyDescent="0.25">
      <c r="A371" s="66"/>
      <c r="B371" s="66"/>
      <c r="C371" s="66"/>
      <c r="D371" s="66"/>
      <c r="E371" s="66"/>
      <c r="F371" s="66"/>
      <c r="G371" s="66"/>
      <c r="H371" s="66"/>
      <c r="I371" s="66"/>
    </row>
    <row r="372" spans="1:9" x14ac:dyDescent="0.25">
      <c r="A372" s="66"/>
      <c r="B372" s="66"/>
      <c r="C372" s="66"/>
      <c r="D372" s="66"/>
      <c r="E372" s="66"/>
      <c r="F372" s="66"/>
      <c r="G372" s="66"/>
      <c r="H372" s="66"/>
      <c r="I372" s="66"/>
    </row>
    <row r="373" spans="1:9" x14ac:dyDescent="0.25">
      <c r="A373" s="66"/>
      <c r="B373" s="66"/>
      <c r="C373" s="66"/>
      <c r="D373" s="66"/>
      <c r="E373" s="66"/>
      <c r="F373" s="66"/>
      <c r="G373" s="66"/>
      <c r="H373" s="66"/>
      <c r="I373" s="66"/>
    </row>
    <row r="374" spans="1:9" x14ac:dyDescent="0.25">
      <c r="A374" s="66"/>
      <c r="B374" s="66"/>
      <c r="C374" s="66"/>
      <c r="D374" s="66"/>
      <c r="E374" s="66"/>
      <c r="F374" s="66"/>
      <c r="G374" s="66"/>
      <c r="H374" s="66"/>
      <c r="I374" s="66"/>
    </row>
    <row r="375" spans="1:9" x14ac:dyDescent="0.25">
      <c r="A375" s="66"/>
      <c r="B375" s="66"/>
      <c r="C375" s="66"/>
      <c r="D375" s="66"/>
      <c r="E375" s="66"/>
      <c r="F375" s="66"/>
      <c r="G375" s="66"/>
      <c r="H375" s="66"/>
      <c r="I375" s="66"/>
    </row>
    <row r="376" spans="1:9" x14ac:dyDescent="0.25">
      <c r="A376" s="66"/>
      <c r="B376" s="66"/>
      <c r="C376" s="66"/>
      <c r="D376" s="66"/>
      <c r="E376" s="66"/>
      <c r="F376" s="66"/>
      <c r="G376" s="66"/>
      <c r="H376" s="66"/>
      <c r="I376" s="66"/>
    </row>
    <row r="377" spans="1:9" x14ac:dyDescent="0.25">
      <c r="A377" s="66"/>
      <c r="B377" s="66"/>
      <c r="C377" s="66"/>
      <c r="D377" s="66"/>
      <c r="E377" s="66"/>
      <c r="F377" s="66"/>
      <c r="G377" s="66"/>
      <c r="H377" s="66"/>
      <c r="I377" s="66"/>
    </row>
    <row r="378" spans="1:9" x14ac:dyDescent="0.25">
      <c r="A378" s="66"/>
      <c r="B378" s="66"/>
      <c r="C378" s="66"/>
      <c r="D378" s="66"/>
      <c r="E378" s="66"/>
      <c r="F378" s="66"/>
      <c r="G378" s="66"/>
      <c r="H378" s="66"/>
      <c r="I378" s="66"/>
    </row>
    <row r="379" spans="1:9" x14ac:dyDescent="0.25">
      <c r="A379" s="66"/>
      <c r="B379" s="66"/>
      <c r="C379" s="66"/>
      <c r="D379" s="66"/>
      <c r="E379" s="66"/>
      <c r="F379" s="66"/>
      <c r="G379" s="66"/>
      <c r="H379" s="66"/>
      <c r="I379" s="66"/>
    </row>
    <row r="380" spans="1:9" x14ac:dyDescent="0.25">
      <c r="A380" s="66"/>
      <c r="B380" s="66"/>
      <c r="C380" s="66"/>
      <c r="D380" s="66"/>
      <c r="E380" s="66"/>
      <c r="F380" s="66"/>
      <c r="G380" s="66"/>
      <c r="H380" s="66"/>
      <c r="I380" s="66"/>
    </row>
    <row r="381" spans="1:9" x14ac:dyDescent="0.25">
      <c r="A381" s="66"/>
      <c r="B381" s="66"/>
      <c r="C381" s="66"/>
      <c r="D381" s="66"/>
      <c r="E381" s="66"/>
      <c r="F381" s="66"/>
      <c r="G381" s="66"/>
      <c r="H381" s="66"/>
      <c r="I381" s="66"/>
    </row>
    <row r="382" spans="1:9" x14ac:dyDescent="0.25">
      <c r="A382" s="66"/>
      <c r="B382" s="66"/>
      <c r="C382" s="66"/>
      <c r="D382" s="66"/>
      <c r="E382" s="66"/>
      <c r="F382" s="66"/>
      <c r="G382" s="66"/>
      <c r="H382" s="66"/>
      <c r="I382" s="66"/>
    </row>
    <row r="383" spans="1:9" x14ac:dyDescent="0.25">
      <c r="A383" s="66"/>
      <c r="B383" s="66"/>
      <c r="C383" s="66"/>
      <c r="D383" s="66"/>
      <c r="E383" s="66"/>
      <c r="F383" s="66"/>
      <c r="G383" s="66"/>
      <c r="H383" s="66"/>
      <c r="I383" s="66"/>
    </row>
    <row r="384" spans="1:9" x14ac:dyDescent="0.25">
      <c r="A384" s="66"/>
      <c r="B384" s="66"/>
      <c r="C384" s="66"/>
      <c r="D384" s="66"/>
      <c r="E384" s="66"/>
      <c r="F384" s="66"/>
      <c r="G384" s="66"/>
      <c r="H384" s="66"/>
      <c r="I384" s="66"/>
    </row>
    <row r="385" spans="1:9" x14ac:dyDescent="0.25">
      <c r="A385" s="66"/>
      <c r="B385" s="66"/>
      <c r="C385" s="66"/>
      <c r="D385" s="66"/>
      <c r="E385" s="66"/>
      <c r="F385" s="66"/>
      <c r="G385" s="66"/>
      <c r="H385" s="66"/>
      <c r="I385" s="66"/>
    </row>
    <row r="386" spans="1:9" x14ac:dyDescent="0.25">
      <c r="A386" s="66"/>
      <c r="B386" s="66"/>
      <c r="C386" s="66"/>
      <c r="D386" s="66"/>
      <c r="E386" s="66"/>
      <c r="F386" s="66"/>
      <c r="G386" s="66"/>
      <c r="H386" s="66"/>
      <c r="I386" s="66"/>
    </row>
    <row r="387" spans="1:9" x14ac:dyDescent="0.25">
      <c r="A387" s="66"/>
      <c r="B387" s="66"/>
      <c r="C387" s="66"/>
      <c r="D387" s="66"/>
      <c r="E387" s="66"/>
      <c r="F387" s="66"/>
      <c r="G387" s="66"/>
      <c r="H387" s="66"/>
      <c r="I387" s="66"/>
    </row>
    <row r="388" spans="1:9" x14ac:dyDescent="0.25">
      <c r="A388" s="66"/>
      <c r="B388" s="66"/>
      <c r="C388" s="66"/>
      <c r="D388" s="66"/>
      <c r="E388" s="66"/>
      <c r="F388" s="66"/>
      <c r="G388" s="66"/>
      <c r="H388" s="66"/>
      <c r="I388" s="66"/>
    </row>
    <row r="389" spans="1:9" x14ac:dyDescent="0.25">
      <c r="A389" s="66"/>
      <c r="B389" s="66"/>
      <c r="C389" s="66"/>
      <c r="D389" s="66"/>
      <c r="E389" s="66"/>
      <c r="F389" s="66"/>
      <c r="G389" s="66"/>
      <c r="H389" s="66"/>
      <c r="I389" s="66"/>
    </row>
    <row r="390" spans="1:9" x14ac:dyDescent="0.25">
      <c r="A390" s="66"/>
      <c r="B390" s="66"/>
      <c r="C390" s="66"/>
      <c r="D390" s="66"/>
      <c r="E390" s="66"/>
      <c r="F390" s="66"/>
      <c r="G390" s="66"/>
      <c r="H390" s="66"/>
      <c r="I390" s="66"/>
    </row>
    <row r="391" spans="1:9" x14ac:dyDescent="0.25">
      <c r="A391" s="66"/>
      <c r="B391" s="66"/>
      <c r="C391" s="66"/>
      <c r="D391" s="66"/>
      <c r="E391" s="66"/>
      <c r="F391" s="66"/>
      <c r="G391" s="66"/>
      <c r="H391" s="66"/>
      <c r="I391" s="66"/>
    </row>
    <row r="392" spans="1:9" x14ac:dyDescent="0.25">
      <c r="A392" s="66"/>
      <c r="B392" s="66"/>
      <c r="C392" s="66"/>
      <c r="D392" s="66"/>
      <c r="E392" s="66"/>
      <c r="F392" s="66"/>
      <c r="G392" s="66"/>
      <c r="H392" s="66"/>
      <c r="I392" s="66"/>
    </row>
    <row r="393" spans="1:9" x14ac:dyDescent="0.25">
      <c r="A393" s="66"/>
      <c r="B393" s="66"/>
      <c r="C393" s="66"/>
      <c r="D393" s="66"/>
      <c r="E393" s="66"/>
      <c r="F393" s="66"/>
      <c r="G393" s="66"/>
      <c r="H393" s="66"/>
      <c r="I393" s="66"/>
    </row>
    <row r="394" spans="1:9" x14ac:dyDescent="0.25">
      <c r="A394" s="66"/>
      <c r="B394" s="66"/>
      <c r="C394" s="66"/>
      <c r="D394" s="66"/>
      <c r="E394" s="66"/>
      <c r="F394" s="66"/>
      <c r="G394" s="66"/>
      <c r="H394" s="66"/>
      <c r="I394" s="66"/>
    </row>
    <row r="395" spans="1:9" x14ac:dyDescent="0.25">
      <c r="A395" s="66"/>
      <c r="B395" s="66"/>
      <c r="C395" s="66"/>
      <c r="D395" s="66"/>
      <c r="E395" s="66"/>
      <c r="F395" s="66"/>
      <c r="G395" s="66"/>
      <c r="H395" s="66"/>
      <c r="I395" s="66"/>
    </row>
    <row r="396" spans="1:9" x14ac:dyDescent="0.25">
      <c r="A396" s="66"/>
      <c r="B396" s="66"/>
      <c r="C396" s="66"/>
      <c r="D396" s="66"/>
      <c r="E396" s="66"/>
      <c r="F396" s="66"/>
      <c r="G396" s="66"/>
      <c r="H396" s="66"/>
      <c r="I396" s="66"/>
    </row>
    <row r="397" spans="1:9" x14ac:dyDescent="0.25">
      <c r="A397" s="66"/>
      <c r="B397" s="66"/>
      <c r="C397" s="66"/>
      <c r="D397" s="66"/>
      <c r="E397" s="66"/>
      <c r="F397" s="66"/>
      <c r="G397" s="66"/>
      <c r="H397" s="66"/>
      <c r="I397" s="66"/>
    </row>
    <row r="398" spans="1:9" x14ac:dyDescent="0.25">
      <c r="A398" s="66"/>
      <c r="B398" s="66"/>
      <c r="C398" s="66"/>
      <c r="D398" s="66"/>
      <c r="E398" s="66"/>
      <c r="F398" s="66"/>
      <c r="G398" s="66"/>
      <c r="H398" s="66"/>
      <c r="I398" s="66"/>
    </row>
    <row r="399" spans="1:9" x14ac:dyDescent="0.25">
      <c r="A399" s="66"/>
      <c r="B399" s="66"/>
      <c r="C399" s="66"/>
      <c r="D399" s="66"/>
      <c r="E399" s="66"/>
      <c r="F399" s="66"/>
      <c r="G399" s="66"/>
      <c r="H399" s="66"/>
      <c r="I399" s="66"/>
    </row>
    <row r="400" spans="1:9" x14ac:dyDescent="0.25">
      <c r="A400" s="66"/>
      <c r="B400" s="66"/>
      <c r="C400" s="66"/>
      <c r="D400" s="66"/>
      <c r="E400" s="66"/>
      <c r="F400" s="66"/>
      <c r="G400" s="66"/>
      <c r="H400" s="66"/>
      <c r="I400" s="66"/>
    </row>
    <row r="401" spans="1:9" x14ac:dyDescent="0.25">
      <c r="A401" s="66"/>
      <c r="B401" s="66"/>
      <c r="C401" s="66"/>
      <c r="D401" s="66"/>
      <c r="E401" s="66"/>
      <c r="F401" s="66"/>
      <c r="G401" s="66"/>
      <c r="H401" s="66"/>
      <c r="I401" s="66"/>
    </row>
    <row r="402" spans="1:9" x14ac:dyDescent="0.25">
      <c r="A402" s="66"/>
      <c r="B402" s="66"/>
      <c r="C402" s="66"/>
      <c r="D402" s="66"/>
      <c r="E402" s="66"/>
      <c r="F402" s="66"/>
      <c r="G402" s="66"/>
      <c r="H402" s="66"/>
      <c r="I402" s="66"/>
    </row>
    <row r="403" spans="1:9" x14ac:dyDescent="0.25">
      <c r="A403" s="66"/>
      <c r="B403" s="66"/>
      <c r="C403" s="66"/>
      <c r="D403" s="66"/>
      <c r="E403" s="66"/>
      <c r="F403" s="66"/>
      <c r="G403" s="66"/>
      <c r="H403" s="66"/>
      <c r="I403" s="66"/>
    </row>
    <row r="404" spans="1:9" x14ac:dyDescent="0.25">
      <c r="A404" s="66"/>
      <c r="B404" s="66"/>
      <c r="C404" s="66"/>
      <c r="D404" s="66"/>
      <c r="E404" s="66"/>
      <c r="F404" s="66"/>
      <c r="G404" s="66"/>
      <c r="H404" s="66"/>
      <c r="I404" s="66"/>
    </row>
    <row r="405" spans="1:9" x14ac:dyDescent="0.25">
      <c r="A405" s="66"/>
      <c r="B405" s="66"/>
      <c r="C405" s="66"/>
      <c r="D405" s="66"/>
      <c r="E405" s="66"/>
      <c r="F405" s="66"/>
      <c r="G405" s="66"/>
      <c r="H405" s="66"/>
      <c r="I405" s="66"/>
    </row>
    <row r="406" spans="1:9" x14ac:dyDescent="0.25">
      <c r="A406" s="66"/>
      <c r="B406" s="66"/>
      <c r="C406" s="66"/>
      <c r="D406" s="66"/>
      <c r="E406" s="66"/>
      <c r="F406" s="66"/>
      <c r="G406" s="66"/>
      <c r="H406" s="66"/>
      <c r="I406" s="66"/>
    </row>
    <row r="407" spans="1:9" x14ac:dyDescent="0.25">
      <c r="A407" s="66"/>
      <c r="B407" s="66"/>
      <c r="C407" s="66"/>
      <c r="D407" s="66"/>
      <c r="E407" s="66"/>
      <c r="F407" s="66"/>
      <c r="G407" s="66"/>
      <c r="H407" s="66"/>
      <c r="I407" s="66"/>
    </row>
    <row r="408" spans="1:9" x14ac:dyDescent="0.25">
      <c r="A408" s="66"/>
      <c r="B408" s="66"/>
      <c r="C408" s="66"/>
      <c r="D408" s="66"/>
      <c r="E408" s="66"/>
      <c r="F408" s="66"/>
      <c r="G408" s="66"/>
      <c r="H408" s="66"/>
      <c r="I408" s="66"/>
    </row>
    <row r="409" spans="1:9" x14ac:dyDescent="0.25">
      <c r="A409" s="66"/>
      <c r="B409" s="66"/>
      <c r="C409" s="66"/>
      <c r="D409" s="66"/>
      <c r="E409" s="66"/>
      <c r="F409" s="66"/>
      <c r="G409" s="66"/>
      <c r="H409" s="66"/>
      <c r="I409" s="66"/>
    </row>
    <row r="410" spans="1:9" x14ac:dyDescent="0.25">
      <c r="A410" s="66"/>
      <c r="B410" s="66"/>
      <c r="C410" s="66"/>
      <c r="D410" s="66"/>
      <c r="E410" s="66"/>
      <c r="F410" s="66"/>
      <c r="G410" s="66"/>
      <c r="H410" s="66"/>
      <c r="I410" s="66"/>
    </row>
    <row r="411" spans="1:9" x14ac:dyDescent="0.25">
      <c r="A411" s="66"/>
      <c r="B411" s="66"/>
      <c r="C411" s="66"/>
      <c r="D411" s="66"/>
      <c r="E411" s="66"/>
      <c r="F411" s="66"/>
      <c r="G411" s="66"/>
      <c r="H411" s="66"/>
      <c r="I411" s="66"/>
    </row>
    <row r="412" spans="1:9" x14ac:dyDescent="0.25">
      <c r="A412" s="66"/>
      <c r="B412" s="66"/>
      <c r="C412" s="66"/>
      <c r="D412" s="66"/>
      <c r="E412" s="66"/>
      <c r="F412" s="66"/>
      <c r="G412" s="66"/>
      <c r="H412" s="66"/>
      <c r="I412" s="66"/>
    </row>
    <row r="413" spans="1:9" x14ac:dyDescent="0.25">
      <c r="A413" s="66"/>
      <c r="B413" s="66"/>
      <c r="C413" s="66"/>
      <c r="D413" s="66"/>
      <c r="E413" s="66"/>
      <c r="F413" s="66"/>
      <c r="G413" s="66"/>
      <c r="H413" s="66"/>
      <c r="I413" s="66"/>
    </row>
    <row r="414" spans="1:9" x14ac:dyDescent="0.25">
      <c r="A414" s="66"/>
      <c r="B414" s="66"/>
      <c r="C414" s="66"/>
      <c r="D414" s="66"/>
      <c r="E414" s="66"/>
      <c r="F414" s="66"/>
      <c r="G414" s="66"/>
      <c r="H414" s="66"/>
      <c r="I414" s="66"/>
    </row>
    <row r="415" spans="1:9" x14ac:dyDescent="0.25">
      <c r="A415" s="66"/>
      <c r="B415" s="66"/>
      <c r="C415" s="66"/>
      <c r="D415" s="66"/>
      <c r="E415" s="66"/>
      <c r="F415" s="66"/>
      <c r="G415" s="66"/>
      <c r="H415" s="66"/>
      <c r="I415" s="66"/>
    </row>
    <row r="416" spans="1:9" x14ac:dyDescent="0.25">
      <c r="A416" s="66"/>
      <c r="B416" s="66"/>
      <c r="C416" s="66"/>
      <c r="D416" s="66"/>
      <c r="E416" s="66"/>
      <c r="F416" s="66"/>
      <c r="G416" s="66"/>
      <c r="H416" s="66"/>
      <c r="I416" s="66"/>
    </row>
    <row r="417" spans="1:9" x14ac:dyDescent="0.25">
      <c r="A417" s="66"/>
      <c r="B417" s="66"/>
      <c r="C417" s="66"/>
      <c r="D417" s="66"/>
      <c r="E417" s="66"/>
      <c r="F417" s="66"/>
      <c r="G417" s="66"/>
      <c r="H417" s="66"/>
      <c r="I417" s="66"/>
    </row>
    <row r="418" spans="1:9" x14ac:dyDescent="0.25">
      <c r="A418" s="66"/>
      <c r="B418" s="66"/>
      <c r="C418" s="66"/>
      <c r="D418" s="66"/>
      <c r="E418" s="66"/>
      <c r="F418" s="66"/>
      <c r="G418" s="66"/>
      <c r="H418" s="66"/>
      <c r="I418" s="66"/>
    </row>
    <row r="419" spans="1:9" x14ac:dyDescent="0.25">
      <c r="A419" s="66"/>
      <c r="B419" s="66"/>
      <c r="C419" s="66"/>
      <c r="D419" s="66"/>
      <c r="E419" s="66"/>
      <c r="F419" s="66"/>
      <c r="G419" s="66"/>
      <c r="H419" s="66"/>
      <c r="I419" s="66"/>
    </row>
    <row r="420" spans="1:9" x14ac:dyDescent="0.25">
      <c r="A420" s="66"/>
      <c r="B420" s="66"/>
      <c r="C420" s="66"/>
      <c r="D420" s="66"/>
      <c r="E420" s="66"/>
      <c r="F420" s="66"/>
      <c r="G420" s="66"/>
      <c r="H420" s="66"/>
      <c r="I420" s="66"/>
    </row>
    <row r="421" spans="1:9" x14ac:dyDescent="0.25">
      <c r="A421" s="66"/>
      <c r="B421" s="66"/>
      <c r="C421" s="66"/>
      <c r="D421" s="66"/>
      <c r="E421" s="66"/>
      <c r="F421" s="66"/>
      <c r="G421" s="66"/>
      <c r="H421" s="66"/>
      <c r="I421" s="66"/>
    </row>
    <row r="422" spans="1:9" x14ac:dyDescent="0.25">
      <c r="A422" s="66"/>
      <c r="B422" s="66"/>
      <c r="C422" s="66"/>
      <c r="D422" s="66"/>
      <c r="E422" s="66"/>
      <c r="F422" s="66"/>
      <c r="G422" s="66"/>
      <c r="H422" s="66"/>
      <c r="I422" s="66"/>
    </row>
    <row r="423" spans="1:9" x14ac:dyDescent="0.25">
      <c r="A423" s="66"/>
      <c r="B423" s="66"/>
      <c r="C423" s="66"/>
      <c r="D423" s="66"/>
      <c r="E423" s="66"/>
      <c r="F423" s="66"/>
      <c r="G423" s="66"/>
      <c r="H423" s="66"/>
      <c r="I423" s="66"/>
    </row>
    <row r="424" spans="1:9" x14ac:dyDescent="0.25">
      <c r="A424" s="66"/>
      <c r="B424" s="66"/>
      <c r="C424" s="66"/>
      <c r="D424" s="66"/>
      <c r="E424" s="66"/>
      <c r="F424" s="66"/>
      <c r="G424" s="66"/>
      <c r="H424" s="66"/>
      <c r="I424" s="66"/>
    </row>
    <row r="425" spans="1:9" x14ac:dyDescent="0.25">
      <c r="A425" s="66"/>
      <c r="B425" s="66"/>
      <c r="C425" s="66"/>
      <c r="D425" s="66"/>
      <c r="E425" s="66"/>
      <c r="F425" s="66"/>
      <c r="G425" s="66"/>
      <c r="H425" s="66"/>
      <c r="I425" s="66"/>
    </row>
    <row r="426" spans="1:9" x14ac:dyDescent="0.25">
      <c r="A426" s="66"/>
      <c r="B426" s="66"/>
      <c r="C426" s="66"/>
      <c r="D426" s="66"/>
      <c r="E426" s="66"/>
      <c r="F426" s="66"/>
      <c r="G426" s="66"/>
      <c r="H426" s="66"/>
      <c r="I426" s="66"/>
    </row>
    <row r="427" spans="1:9" x14ac:dyDescent="0.25">
      <c r="A427" s="66"/>
      <c r="B427" s="66"/>
      <c r="C427" s="66"/>
      <c r="D427" s="66"/>
      <c r="E427" s="66"/>
      <c r="F427" s="66"/>
      <c r="G427" s="66"/>
      <c r="H427" s="66"/>
      <c r="I427" s="66"/>
    </row>
    <row r="428" spans="1:9" x14ac:dyDescent="0.25">
      <c r="A428" s="66"/>
      <c r="B428" s="66"/>
      <c r="C428" s="66"/>
      <c r="D428" s="66"/>
      <c r="E428" s="66"/>
      <c r="F428" s="66"/>
      <c r="G428" s="66"/>
      <c r="H428" s="66"/>
      <c r="I428" s="66"/>
    </row>
    <row r="429" spans="1:9" x14ac:dyDescent="0.25">
      <c r="A429" s="66"/>
      <c r="B429" s="66"/>
      <c r="C429" s="66"/>
      <c r="D429" s="66"/>
      <c r="E429" s="66"/>
      <c r="F429" s="66"/>
      <c r="G429" s="66"/>
      <c r="H429" s="66"/>
      <c r="I429" s="66"/>
    </row>
    <row r="430" spans="1:9" x14ac:dyDescent="0.25">
      <c r="A430" s="66"/>
      <c r="B430" s="66"/>
      <c r="C430" s="66"/>
      <c r="D430" s="66"/>
      <c r="E430" s="66"/>
      <c r="F430" s="66"/>
      <c r="G430" s="66"/>
      <c r="H430" s="66"/>
      <c r="I430" s="66"/>
    </row>
    <row r="431" spans="1:9" x14ac:dyDescent="0.25">
      <c r="A431" s="66"/>
      <c r="B431" s="66"/>
      <c r="C431" s="66"/>
      <c r="D431" s="66"/>
      <c r="E431" s="66"/>
      <c r="F431" s="66"/>
      <c r="G431" s="66"/>
      <c r="H431" s="66"/>
      <c r="I431" s="66"/>
    </row>
    <row r="432" spans="1:9" x14ac:dyDescent="0.25">
      <c r="A432" s="66"/>
      <c r="B432" s="66"/>
      <c r="C432" s="66"/>
      <c r="D432" s="66"/>
      <c r="E432" s="66"/>
      <c r="F432" s="66"/>
      <c r="G432" s="66"/>
      <c r="H432" s="66"/>
      <c r="I432" s="66"/>
    </row>
    <row r="433" spans="1:9" x14ac:dyDescent="0.25">
      <c r="A433" s="66"/>
      <c r="B433" s="66"/>
      <c r="C433" s="66"/>
      <c r="D433" s="66"/>
      <c r="E433" s="66"/>
      <c r="F433" s="66"/>
      <c r="G433" s="66"/>
      <c r="H433" s="66"/>
      <c r="I433" s="66"/>
    </row>
    <row r="434" spans="1:9" x14ac:dyDescent="0.25">
      <c r="A434" s="66"/>
      <c r="B434" s="66"/>
      <c r="C434" s="66"/>
      <c r="D434" s="66"/>
      <c r="E434" s="66"/>
      <c r="F434" s="66"/>
      <c r="G434" s="66"/>
      <c r="H434" s="66"/>
      <c r="I434" s="66"/>
    </row>
    <row r="435" spans="1:9" x14ac:dyDescent="0.25">
      <c r="A435" s="66"/>
      <c r="B435" s="66"/>
      <c r="C435" s="66"/>
      <c r="D435" s="66"/>
      <c r="E435" s="66"/>
      <c r="F435" s="66"/>
      <c r="G435" s="66"/>
      <c r="H435" s="66"/>
      <c r="I435" s="66"/>
    </row>
    <row r="436" spans="1:9" x14ac:dyDescent="0.25">
      <c r="A436" s="66"/>
      <c r="B436" s="66"/>
      <c r="C436" s="66"/>
      <c r="D436" s="66"/>
      <c r="E436" s="66"/>
      <c r="F436" s="66"/>
      <c r="G436" s="66"/>
      <c r="H436" s="66"/>
      <c r="I436" s="66"/>
    </row>
    <row r="437" spans="1:9" x14ac:dyDescent="0.25">
      <c r="A437" s="66"/>
      <c r="B437" s="66"/>
      <c r="C437" s="66"/>
      <c r="D437" s="66"/>
      <c r="E437" s="66"/>
      <c r="F437" s="66"/>
      <c r="G437" s="66"/>
      <c r="H437" s="66"/>
      <c r="I437" s="66"/>
    </row>
    <row r="438" spans="1:9" x14ac:dyDescent="0.25">
      <c r="A438" s="66"/>
      <c r="B438" s="66"/>
      <c r="C438" s="66"/>
      <c r="D438" s="66"/>
      <c r="E438" s="66"/>
      <c r="F438" s="66"/>
      <c r="G438" s="66"/>
      <c r="H438" s="66"/>
      <c r="I438" s="66"/>
    </row>
    <row r="439" spans="1:9" x14ac:dyDescent="0.25">
      <c r="A439" s="66"/>
      <c r="B439" s="66"/>
      <c r="C439" s="66"/>
      <c r="D439" s="66"/>
      <c r="E439" s="66"/>
      <c r="F439" s="66"/>
      <c r="G439" s="66"/>
      <c r="H439" s="66"/>
      <c r="I439" s="66"/>
    </row>
    <row r="440" spans="1:9" x14ac:dyDescent="0.25">
      <c r="A440" s="66"/>
      <c r="B440" s="66"/>
      <c r="C440" s="66"/>
      <c r="D440" s="66"/>
      <c r="E440" s="66"/>
      <c r="F440" s="66"/>
      <c r="G440" s="66"/>
      <c r="H440" s="66"/>
      <c r="I440" s="66"/>
    </row>
    <row r="441" spans="1:9" x14ac:dyDescent="0.25">
      <c r="A441" s="66"/>
      <c r="B441" s="66"/>
      <c r="C441" s="66"/>
      <c r="D441" s="66"/>
      <c r="E441" s="66"/>
      <c r="F441" s="66"/>
      <c r="G441" s="66"/>
      <c r="H441" s="66"/>
      <c r="I441" s="66"/>
    </row>
    <row r="442" spans="1:9" x14ac:dyDescent="0.25">
      <c r="A442" s="66"/>
      <c r="B442" s="66"/>
      <c r="C442" s="66"/>
      <c r="D442" s="66"/>
      <c r="E442" s="66"/>
      <c r="F442" s="66"/>
      <c r="G442" s="66"/>
      <c r="H442" s="66"/>
      <c r="I442" s="66"/>
    </row>
    <row r="443" spans="1:9" x14ac:dyDescent="0.25">
      <c r="A443" s="66"/>
      <c r="B443" s="66"/>
      <c r="C443" s="66"/>
      <c r="D443" s="66"/>
      <c r="E443" s="66"/>
      <c r="F443" s="66"/>
      <c r="G443" s="66"/>
      <c r="H443" s="66"/>
      <c r="I443" s="66"/>
    </row>
    <row r="444" spans="1:9" x14ac:dyDescent="0.25">
      <c r="A444" s="66"/>
      <c r="B444" s="66"/>
      <c r="C444" s="66"/>
      <c r="D444" s="66"/>
      <c r="E444" s="66"/>
      <c r="F444" s="66"/>
      <c r="G444" s="66"/>
      <c r="H444" s="66"/>
      <c r="I444" s="66"/>
    </row>
    <row r="445" spans="1:9" x14ac:dyDescent="0.25">
      <c r="A445" s="66"/>
      <c r="B445" s="66"/>
      <c r="C445" s="66"/>
      <c r="D445" s="66"/>
      <c r="E445" s="66"/>
      <c r="F445" s="66"/>
      <c r="G445" s="66"/>
      <c r="H445" s="66"/>
      <c r="I445" s="66"/>
    </row>
    <row r="446" spans="1:9" x14ac:dyDescent="0.25">
      <c r="A446" s="66"/>
      <c r="B446" s="66"/>
      <c r="C446" s="66"/>
      <c r="D446" s="66"/>
      <c r="E446" s="66"/>
      <c r="F446" s="66"/>
      <c r="G446" s="66"/>
      <c r="H446" s="66"/>
      <c r="I446" s="66"/>
    </row>
    <row r="447" spans="1:9" x14ac:dyDescent="0.25">
      <c r="A447" s="66"/>
      <c r="B447" s="66"/>
      <c r="C447" s="66"/>
      <c r="D447" s="66"/>
      <c r="E447" s="66"/>
      <c r="F447" s="66"/>
      <c r="G447" s="66"/>
      <c r="H447" s="66"/>
      <c r="I447" s="66"/>
    </row>
    <row r="448" spans="1:9" x14ac:dyDescent="0.25">
      <c r="A448" s="66"/>
      <c r="B448" s="66"/>
      <c r="C448" s="66"/>
      <c r="D448" s="66"/>
      <c r="E448" s="66"/>
      <c r="F448" s="66"/>
      <c r="G448" s="66"/>
      <c r="H448" s="66"/>
      <c r="I448" s="66"/>
    </row>
    <row r="449" spans="1:9" x14ac:dyDescent="0.25">
      <c r="A449" s="66"/>
      <c r="B449" s="66"/>
      <c r="C449" s="66"/>
      <c r="D449" s="66"/>
      <c r="E449" s="66"/>
      <c r="F449" s="66"/>
      <c r="G449" s="66"/>
      <c r="H449" s="66"/>
      <c r="I449" s="66"/>
    </row>
    <row r="450" spans="1:9" x14ac:dyDescent="0.25">
      <c r="A450" s="66"/>
      <c r="B450" s="66"/>
      <c r="C450" s="66"/>
      <c r="D450" s="66"/>
      <c r="E450" s="66"/>
      <c r="F450" s="66"/>
      <c r="G450" s="66"/>
      <c r="H450" s="66"/>
      <c r="I450" s="66"/>
    </row>
    <row r="451" spans="1:9" x14ac:dyDescent="0.25">
      <c r="A451" s="66"/>
      <c r="B451" s="66"/>
      <c r="C451" s="66"/>
      <c r="D451" s="66"/>
      <c r="E451" s="66"/>
      <c r="F451" s="66"/>
      <c r="G451" s="66"/>
      <c r="H451" s="66"/>
      <c r="I451" s="66"/>
    </row>
    <row r="452" spans="1:9" x14ac:dyDescent="0.25">
      <c r="A452" s="66"/>
      <c r="B452" s="66"/>
      <c r="C452" s="66"/>
      <c r="D452" s="66"/>
      <c r="E452" s="66"/>
      <c r="F452" s="66"/>
      <c r="G452" s="66"/>
      <c r="H452" s="66"/>
      <c r="I452" s="66"/>
    </row>
    <row r="453" spans="1:9" x14ac:dyDescent="0.25">
      <c r="A453" s="66"/>
      <c r="B453" s="66"/>
      <c r="C453" s="66"/>
      <c r="D453" s="66"/>
      <c r="E453" s="66"/>
      <c r="F453" s="66"/>
      <c r="G453" s="66"/>
      <c r="H453" s="66"/>
      <c r="I453" s="66"/>
    </row>
    <row r="454" spans="1:9" x14ac:dyDescent="0.25">
      <c r="A454" s="66"/>
      <c r="B454" s="66"/>
      <c r="C454" s="66"/>
      <c r="D454" s="66"/>
      <c r="E454" s="66"/>
      <c r="F454" s="66"/>
      <c r="G454" s="66"/>
      <c r="H454" s="66"/>
      <c r="I454" s="66"/>
    </row>
    <row r="455" spans="1:9" x14ac:dyDescent="0.25">
      <c r="A455" s="66"/>
      <c r="B455" s="66"/>
      <c r="C455" s="66"/>
      <c r="D455" s="66"/>
      <c r="E455" s="66"/>
      <c r="F455" s="66"/>
      <c r="G455" s="66"/>
      <c r="H455" s="66"/>
      <c r="I455" s="66"/>
    </row>
    <row r="456" spans="1:9" x14ac:dyDescent="0.25">
      <c r="A456" s="66"/>
      <c r="B456" s="66"/>
      <c r="C456" s="66"/>
      <c r="D456" s="66"/>
      <c r="E456" s="66"/>
      <c r="F456" s="66"/>
      <c r="G456" s="66"/>
      <c r="H456" s="66"/>
      <c r="I456" s="66"/>
    </row>
    <row r="457" spans="1:9" x14ac:dyDescent="0.25">
      <c r="A457" s="66"/>
      <c r="B457" s="66"/>
      <c r="C457" s="66"/>
      <c r="D457" s="66"/>
      <c r="E457" s="66"/>
      <c r="F457" s="66"/>
      <c r="G457" s="66"/>
      <c r="H457" s="66"/>
      <c r="I457" s="66"/>
    </row>
    <row r="458" spans="1:9" x14ac:dyDescent="0.25">
      <c r="A458" s="66"/>
      <c r="B458" s="66"/>
      <c r="C458" s="66"/>
      <c r="D458" s="66"/>
      <c r="E458" s="66"/>
      <c r="F458" s="66"/>
      <c r="G458" s="66"/>
      <c r="H458" s="66"/>
      <c r="I458" s="66"/>
    </row>
    <row r="459" spans="1:9" x14ac:dyDescent="0.25">
      <c r="A459" s="66"/>
      <c r="B459" s="66"/>
      <c r="C459" s="66"/>
      <c r="D459" s="66"/>
      <c r="E459" s="66"/>
      <c r="F459" s="66"/>
      <c r="G459" s="66"/>
      <c r="H459" s="66"/>
      <c r="I459" s="66"/>
    </row>
    <row r="460" spans="1:9" x14ac:dyDescent="0.25">
      <c r="A460" s="66"/>
      <c r="B460" s="66"/>
      <c r="C460" s="66"/>
      <c r="D460" s="66"/>
      <c r="E460" s="66"/>
      <c r="F460" s="66"/>
      <c r="G460" s="66"/>
      <c r="H460" s="66"/>
      <c r="I460" s="66"/>
    </row>
    <row r="461" spans="1:9" x14ac:dyDescent="0.25">
      <c r="A461" s="66"/>
      <c r="B461" s="66"/>
      <c r="C461" s="66"/>
      <c r="D461" s="66"/>
      <c r="E461" s="66"/>
      <c r="F461" s="66"/>
      <c r="G461" s="66"/>
      <c r="H461" s="66"/>
      <c r="I461" s="66"/>
    </row>
    <row r="462" spans="1:9" x14ac:dyDescent="0.25">
      <c r="A462" s="66"/>
      <c r="B462" s="66"/>
      <c r="C462" s="66"/>
      <c r="D462" s="66"/>
      <c r="E462" s="66"/>
      <c r="F462" s="66"/>
      <c r="G462" s="66"/>
      <c r="H462" s="66"/>
      <c r="I462" s="66"/>
    </row>
    <row r="463" spans="1:9" x14ac:dyDescent="0.25">
      <c r="A463" s="66"/>
      <c r="B463" s="66"/>
      <c r="C463" s="66"/>
      <c r="D463" s="66"/>
      <c r="E463" s="66"/>
      <c r="F463" s="66"/>
      <c r="G463" s="66"/>
      <c r="H463" s="66"/>
      <c r="I463" s="66"/>
    </row>
    <row r="464" spans="1:9" x14ac:dyDescent="0.25">
      <c r="A464" s="66"/>
      <c r="B464" s="66"/>
      <c r="C464" s="66"/>
      <c r="D464" s="66"/>
      <c r="E464" s="66"/>
      <c r="F464" s="66"/>
      <c r="G464" s="66"/>
      <c r="H464" s="66"/>
      <c r="I464" s="66"/>
    </row>
    <row r="465" spans="1:9" x14ac:dyDescent="0.25">
      <c r="A465" s="66"/>
      <c r="B465" s="66"/>
      <c r="C465" s="66"/>
      <c r="D465" s="66"/>
      <c r="E465" s="66"/>
      <c r="F465" s="66"/>
      <c r="G465" s="66"/>
      <c r="H465" s="66"/>
      <c r="I465" s="66"/>
    </row>
    <row r="466" spans="1:9" x14ac:dyDescent="0.25">
      <c r="A466" s="66"/>
      <c r="B466" s="66"/>
      <c r="C466" s="66"/>
      <c r="D466" s="66"/>
      <c r="E466" s="66"/>
      <c r="F466" s="66"/>
      <c r="G466" s="66"/>
      <c r="H466" s="66"/>
      <c r="I466" s="66"/>
    </row>
    <row r="467" spans="1:9" x14ac:dyDescent="0.25">
      <c r="A467" s="66"/>
      <c r="B467" s="66"/>
      <c r="C467" s="66"/>
      <c r="D467" s="66"/>
      <c r="E467" s="66"/>
      <c r="F467" s="66"/>
      <c r="G467" s="66"/>
      <c r="H467" s="66"/>
      <c r="I467" s="66"/>
    </row>
    <row r="468" spans="1:9" x14ac:dyDescent="0.25">
      <c r="A468" s="66"/>
      <c r="B468" s="66"/>
      <c r="C468" s="66"/>
      <c r="D468" s="66"/>
      <c r="E468" s="66"/>
      <c r="F468" s="66"/>
      <c r="G468" s="66"/>
      <c r="H468" s="66"/>
      <c r="I468" s="66"/>
    </row>
    <row r="469" spans="1:9" x14ac:dyDescent="0.25">
      <c r="A469" s="66"/>
      <c r="B469" s="66"/>
      <c r="C469" s="66"/>
      <c r="D469" s="66"/>
      <c r="E469" s="66"/>
      <c r="F469" s="66"/>
      <c r="G469" s="66"/>
      <c r="H469" s="66"/>
      <c r="I469" s="66"/>
    </row>
    <row r="470" spans="1:9" x14ac:dyDescent="0.25">
      <c r="A470" s="66"/>
      <c r="B470" s="66"/>
      <c r="C470" s="66"/>
      <c r="D470" s="66"/>
      <c r="E470" s="66"/>
      <c r="F470" s="66"/>
      <c r="G470" s="66"/>
      <c r="H470" s="66"/>
      <c r="I470" s="66"/>
    </row>
    <row r="471" spans="1:9" x14ac:dyDescent="0.25">
      <c r="A471" s="66"/>
      <c r="B471" s="66"/>
      <c r="C471" s="66"/>
      <c r="D471" s="66"/>
      <c r="E471" s="66"/>
      <c r="F471" s="66"/>
      <c r="G471" s="66"/>
      <c r="H471" s="66"/>
      <c r="I471" s="66"/>
    </row>
    <row r="472" spans="1:9" x14ac:dyDescent="0.25">
      <c r="A472" s="66"/>
      <c r="B472" s="66"/>
      <c r="C472" s="66"/>
      <c r="D472" s="66"/>
      <c r="E472" s="66"/>
      <c r="F472" s="66"/>
      <c r="G472" s="66"/>
      <c r="H472" s="66"/>
      <c r="I472" s="66"/>
    </row>
    <row r="473" spans="1:9" x14ac:dyDescent="0.25">
      <c r="A473" s="66"/>
      <c r="B473" s="66"/>
      <c r="C473" s="66"/>
      <c r="D473" s="66"/>
      <c r="E473" s="66"/>
      <c r="F473" s="66"/>
      <c r="G473" s="66"/>
      <c r="H473" s="66"/>
      <c r="I473" s="66"/>
    </row>
    <row r="474" spans="1:9" x14ac:dyDescent="0.25">
      <c r="A474" s="66"/>
      <c r="B474" s="66"/>
      <c r="C474" s="66"/>
      <c r="D474" s="66"/>
      <c r="E474" s="66"/>
      <c r="F474" s="66"/>
      <c r="G474" s="66"/>
      <c r="H474" s="66"/>
      <c r="I474" s="66"/>
    </row>
    <row r="475" spans="1:9" x14ac:dyDescent="0.25">
      <c r="A475" s="66"/>
      <c r="B475" s="66"/>
      <c r="C475" s="66"/>
      <c r="D475" s="66"/>
      <c r="E475" s="66"/>
      <c r="F475" s="66"/>
      <c r="G475" s="66"/>
      <c r="H475" s="66"/>
      <c r="I475" s="66"/>
    </row>
    <row r="476" spans="1:9" x14ac:dyDescent="0.25">
      <c r="A476" s="66"/>
      <c r="B476" s="66"/>
      <c r="C476" s="66"/>
      <c r="D476" s="66"/>
      <c r="E476" s="66"/>
      <c r="F476" s="66"/>
      <c r="G476" s="66"/>
      <c r="H476" s="66"/>
      <c r="I476" s="66"/>
    </row>
    <row r="477" spans="1:9" x14ac:dyDescent="0.25">
      <c r="A477" s="66"/>
      <c r="B477" s="66"/>
      <c r="C477" s="66"/>
      <c r="D477" s="66"/>
      <c r="E477" s="66"/>
      <c r="F477" s="66"/>
      <c r="G477" s="66"/>
      <c r="H477" s="66"/>
      <c r="I477" s="66"/>
    </row>
    <row r="478" spans="1:9" x14ac:dyDescent="0.25">
      <c r="A478" s="66"/>
      <c r="B478" s="66"/>
      <c r="C478" s="66"/>
      <c r="D478" s="66"/>
      <c r="E478" s="66"/>
      <c r="F478" s="66"/>
      <c r="G478" s="66"/>
      <c r="H478" s="66"/>
      <c r="I478" s="66"/>
    </row>
    <row r="479" spans="1:9" x14ac:dyDescent="0.25">
      <c r="A479" s="66"/>
      <c r="B479" s="66"/>
      <c r="C479" s="66"/>
      <c r="D479" s="66"/>
      <c r="E479" s="66"/>
      <c r="F479" s="66"/>
      <c r="G479" s="66"/>
      <c r="H479" s="66"/>
      <c r="I479" s="66"/>
    </row>
    <row r="480" spans="1:9" x14ac:dyDescent="0.25">
      <c r="A480" s="66"/>
      <c r="B480" s="66"/>
      <c r="C480" s="66"/>
      <c r="D480" s="66"/>
      <c r="E480" s="66"/>
      <c r="F480" s="66"/>
      <c r="G480" s="66"/>
      <c r="H480" s="66"/>
      <c r="I480" s="66"/>
    </row>
    <row r="481" spans="1:9" x14ac:dyDescent="0.25">
      <c r="A481" s="66"/>
      <c r="B481" s="66"/>
      <c r="C481" s="66"/>
      <c r="D481" s="66"/>
      <c r="E481" s="66"/>
      <c r="F481" s="66"/>
      <c r="G481" s="66"/>
      <c r="H481" s="66"/>
      <c r="I481" s="66"/>
    </row>
    <row r="482" spans="1:9" x14ac:dyDescent="0.25">
      <c r="A482" s="66"/>
      <c r="B482" s="66"/>
      <c r="C482" s="66"/>
      <c r="D482" s="66"/>
      <c r="E482" s="66"/>
      <c r="F482" s="66"/>
      <c r="G482" s="66"/>
      <c r="H482" s="66"/>
      <c r="I482" s="66"/>
    </row>
    <row r="483" spans="1:9" x14ac:dyDescent="0.25">
      <c r="A483" s="66"/>
      <c r="B483" s="66"/>
      <c r="C483" s="66"/>
      <c r="D483" s="66"/>
      <c r="E483" s="66"/>
      <c r="F483" s="66"/>
      <c r="G483" s="66"/>
      <c r="H483" s="66"/>
      <c r="I483" s="66"/>
    </row>
    <row r="484" spans="1:9" x14ac:dyDescent="0.25">
      <c r="A484" s="66"/>
      <c r="B484" s="66"/>
      <c r="C484" s="66"/>
      <c r="D484" s="66"/>
      <c r="E484" s="66"/>
      <c r="F484" s="66"/>
      <c r="G484" s="66"/>
      <c r="H484" s="66"/>
      <c r="I484" s="66"/>
    </row>
    <row r="485" spans="1:9" x14ac:dyDescent="0.25">
      <c r="A485" s="66"/>
      <c r="B485" s="66"/>
      <c r="C485" s="66"/>
      <c r="D485" s="66"/>
      <c r="E485" s="66"/>
      <c r="F485" s="66"/>
      <c r="G485" s="66"/>
      <c r="H485" s="66"/>
      <c r="I485" s="66"/>
    </row>
    <row r="486" spans="1:9" x14ac:dyDescent="0.25">
      <c r="A486" s="66"/>
      <c r="B486" s="66"/>
      <c r="C486" s="66"/>
      <c r="D486" s="66"/>
      <c r="E486" s="66"/>
      <c r="F486" s="66"/>
      <c r="G486" s="66"/>
      <c r="H486" s="66"/>
      <c r="I486" s="66"/>
    </row>
    <row r="487" spans="1:9" x14ac:dyDescent="0.25">
      <c r="A487" s="66"/>
      <c r="B487" s="66"/>
      <c r="C487" s="66"/>
      <c r="D487" s="66"/>
      <c r="E487" s="66"/>
      <c r="F487" s="66"/>
      <c r="G487" s="66"/>
      <c r="H487" s="66"/>
      <c r="I487" s="66"/>
    </row>
    <row r="488" spans="1:9" x14ac:dyDescent="0.25">
      <c r="A488" s="66"/>
      <c r="B488" s="66"/>
      <c r="C488" s="66"/>
      <c r="D488" s="66"/>
      <c r="E488" s="66"/>
      <c r="F488" s="66"/>
      <c r="G488" s="66"/>
      <c r="H488" s="66"/>
      <c r="I488" s="66"/>
    </row>
    <row r="489" spans="1:9" x14ac:dyDescent="0.25">
      <c r="A489" s="66"/>
      <c r="B489" s="66"/>
      <c r="C489" s="66"/>
      <c r="D489" s="66"/>
      <c r="E489" s="66"/>
      <c r="F489" s="66"/>
      <c r="G489" s="66"/>
      <c r="H489" s="66"/>
      <c r="I489" s="66"/>
    </row>
    <row r="490" spans="1:9" x14ac:dyDescent="0.25">
      <c r="A490" s="66"/>
      <c r="B490" s="66"/>
      <c r="C490" s="66"/>
      <c r="D490" s="66"/>
      <c r="E490" s="66"/>
      <c r="F490" s="66"/>
      <c r="G490" s="66"/>
      <c r="H490" s="66"/>
      <c r="I490" s="66"/>
    </row>
    <row r="491" spans="1:9" x14ac:dyDescent="0.25">
      <c r="A491" s="66"/>
      <c r="B491" s="66"/>
      <c r="C491" s="66"/>
      <c r="D491" s="66"/>
      <c r="E491" s="66"/>
      <c r="F491" s="66"/>
      <c r="G491" s="66"/>
      <c r="H491" s="66"/>
      <c r="I491" s="66"/>
    </row>
    <row r="492" spans="1:9" x14ac:dyDescent="0.25">
      <c r="A492" s="66"/>
      <c r="B492" s="66"/>
      <c r="C492" s="66"/>
      <c r="D492" s="66"/>
      <c r="E492" s="66"/>
      <c r="F492" s="66"/>
      <c r="G492" s="66"/>
      <c r="H492" s="66"/>
      <c r="I492" s="66"/>
    </row>
    <row r="493" spans="1:9" x14ac:dyDescent="0.25">
      <c r="A493" s="66"/>
      <c r="B493" s="66"/>
      <c r="C493" s="66"/>
      <c r="D493" s="66"/>
      <c r="E493" s="66"/>
      <c r="F493" s="66"/>
      <c r="G493" s="66"/>
      <c r="H493" s="66"/>
      <c r="I493" s="66"/>
    </row>
    <row r="494" spans="1:9" x14ac:dyDescent="0.25">
      <c r="A494" s="66"/>
      <c r="B494" s="66"/>
      <c r="C494" s="66"/>
      <c r="D494" s="66"/>
      <c r="E494" s="66"/>
      <c r="F494" s="66"/>
      <c r="G494" s="66"/>
      <c r="H494" s="66"/>
      <c r="I494" s="66"/>
    </row>
    <row r="495" spans="1:9" x14ac:dyDescent="0.25">
      <c r="A495" s="66"/>
      <c r="B495" s="66"/>
      <c r="C495" s="66"/>
      <c r="D495" s="66"/>
      <c r="E495" s="66"/>
      <c r="F495" s="66"/>
      <c r="G495" s="66"/>
      <c r="H495" s="66"/>
      <c r="I495" s="66"/>
    </row>
    <row r="496" spans="1:9" x14ac:dyDescent="0.25">
      <c r="A496" s="66"/>
      <c r="B496" s="66"/>
      <c r="C496" s="66"/>
      <c r="D496" s="66"/>
      <c r="E496" s="66"/>
      <c r="F496" s="66"/>
      <c r="G496" s="66"/>
      <c r="H496" s="66"/>
      <c r="I496" s="66"/>
    </row>
    <row r="497" spans="1:9" x14ac:dyDescent="0.25">
      <c r="A497" s="66"/>
      <c r="B497" s="66"/>
      <c r="C497" s="66"/>
      <c r="D497" s="66"/>
      <c r="E497" s="66"/>
      <c r="F497" s="66"/>
      <c r="G497" s="66"/>
      <c r="H497" s="66"/>
      <c r="I497" s="66"/>
    </row>
    <row r="498" spans="1:9" x14ac:dyDescent="0.25">
      <c r="A498" s="66"/>
      <c r="B498" s="66"/>
      <c r="C498" s="66"/>
      <c r="D498" s="66"/>
      <c r="E498" s="66"/>
      <c r="F498" s="66"/>
      <c r="G498" s="66"/>
      <c r="H498" s="66"/>
      <c r="I498" s="66"/>
    </row>
    <row r="499" spans="1:9" x14ac:dyDescent="0.25">
      <c r="A499" s="66"/>
      <c r="B499" s="66"/>
      <c r="C499" s="66"/>
      <c r="D499" s="66"/>
      <c r="E499" s="66"/>
      <c r="F499" s="66"/>
      <c r="G499" s="66"/>
      <c r="H499" s="66"/>
      <c r="I499" s="66"/>
    </row>
    <row r="500" spans="1:9" x14ac:dyDescent="0.25">
      <c r="A500" s="66"/>
      <c r="B500" s="66"/>
      <c r="C500" s="66"/>
      <c r="D500" s="66"/>
      <c r="E500" s="66"/>
      <c r="F500" s="66"/>
      <c r="G500" s="66"/>
      <c r="H500" s="66"/>
      <c r="I500" s="66"/>
    </row>
    <row r="501" spans="1:9" x14ac:dyDescent="0.25">
      <c r="A501" s="66"/>
      <c r="B501" s="66"/>
      <c r="C501" s="66"/>
      <c r="D501" s="66"/>
      <c r="E501" s="66"/>
      <c r="F501" s="66"/>
      <c r="G501" s="66"/>
      <c r="H501" s="66"/>
      <c r="I501" s="66"/>
    </row>
    <row r="502" spans="1:9" x14ac:dyDescent="0.25">
      <c r="A502" s="66"/>
      <c r="B502" s="66"/>
      <c r="C502" s="66"/>
      <c r="D502" s="66"/>
      <c r="E502" s="66"/>
      <c r="F502" s="66"/>
      <c r="G502" s="66"/>
      <c r="H502" s="66"/>
      <c r="I502" s="66"/>
    </row>
    <row r="503" spans="1:9" x14ac:dyDescent="0.25">
      <c r="A503" s="66"/>
      <c r="B503" s="66"/>
      <c r="C503" s="66"/>
      <c r="D503" s="66"/>
      <c r="E503" s="66"/>
      <c r="F503" s="66"/>
      <c r="G503" s="66"/>
      <c r="H503" s="66"/>
      <c r="I503" s="66"/>
    </row>
    <row r="504" spans="1:9" x14ac:dyDescent="0.25">
      <c r="A504" s="66"/>
      <c r="B504" s="66"/>
      <c r="C504" s="66"/>
      <c r="D504" s="66"/>
      <c r="E504" s="66"/>
      <c r="F504" s="66"/>
      <c r="G504" s="66"/>
      <c r="H504" s="66"/>
      <c r="I504" s="66"/>
    </row>
    <row r="505" spans="1:9" x14ac:dyDescent="0.25">
      <c r="A505" s="66"/>
      <c r="B505" s="66"/>
      <c r="C505" s="66"/>
      <c r="D505" s="66"/>
      <c r="E505" s="66"/>
      <c r="F505" s="66"/>
      <c r="G505" s="66"/>
      <c r="H505" s="66"/>
      <c r="I505" s="66"/>
    </row>
    <row r="506" spans="1:9" x14ac:dyDescent="0.25">
      <c r="A506" s="66"/>
      <c r="B506" s="66"/>
      <c r="C506" s="66"/>
      <c r="D506" s="66"/>
      <c r="E506" s="66"/>
      <c r="F506" s="66"/>
      <c r="G506" s="66"/>
      <c r="H506" s="66"/>
      <c r="I506" s="66"/>
    </row>
    <row r="507" spans="1:9" x14ac:dyDescent="0.25">
      <c r="A507" s="66"/>
      <c r="B507" s="66"/>
      <c r="C507" s="66"/>
      <c r="D507" s="66"/>
      <c r="E507" s="66"/>
      <c r="F507" s="66"/>
      <c r="G507" s="66"/>
      <c r="H507" s="66"/>
      <c r="I507" s="66"/>
    </row>
    <row r="508" spans="1:9" x14ac:dyDescent="0.25">
      <c r="A508" s="66"/>
      <c r="B508" s="66"/>
      <c r="C508" s="66"/>
      <c r="D508" s="66"/>
      <c r="E508" s="66"/>
      <c r="F508" s="66"/>
      <c r="G508" s="66"/>
      <c r="H508" s="66"/>
      <c r="I508" s="66"/>
    </row>
    <row r="509" spans="1:9" x14ac:dyDescent="0.25">
      <c r="A509" s="66"/>
      <c r="B509" s="66"/>
      <c r="C509" s="66"/>
      <c r="D509" s="66"/>
      <c r="E509" s="66"/>
      <c r="F509" s="66"/>
      <c r="G509" s="66"/>
      <c r="H509" s="66"/>
      <c r="I509" s="66"/>
    </row>
    <row r="510" spans="1:9" x14ac:dyDescent="0.25">
      <c r="A510" s="66"/>
      <c r="B510" s="66"/>
      <c r="C510" s="66"/>
      <c r="D510" s="66"/>
      <c r="E510" s="66"/>
      <c r="F510" s="66"/>
      <c r="G510" s="66"/>
      <c r="H510" s="66"/>
      <c r="I510" s="66"/>
    </row>
    <row r="511" spans="1:9" x14ac:dyDescent="0.25">
      <c r="A511" s="66"/>
      <c r="B511" s="66"/>
      <c r="C511" s="66"/>
      <c r="D511" s="66"/>
      <c r="E511" s="66"/>
      <c r="F511" s="66"/>
      <c r="G511" s="66"/>
      <c r="H511" s="66"/>
      <c r="I511" s="66"/>
    </row>
    <row r="512" spans="1:9" x14ac:dyDescent="0.25">
      <c r="A512" s="66"/>
      <c r="B512" s="66"/>
      <c r="C512" s="66"/>
      <c r="D512" s="66"/>
      <c r="E512" s="66"/>
      <c r="F512" s="66"/>
      <c r="G512" s="66"/>
      <c r="H512" s="66"/>
      <c r="I512" s="66"/>
    </row>
    <row r="513" spans="1:9" x14ac:dyDescent="0.25">
      <c r="A513" s="66"/>
      <c r="B513" s="66"/>
      <c r="C513" s="66"/>
      <c r="D513" s="66"/>
      <c r="E513" s="66"/>
      <c r="F513" s="66"/>
      <c r="G513" s="66"/>
      <c r="H513" s="66"/>
      <c r="I513" s="66"/>
    </row>
    <row r="514" spans="1:9" x14ac:dyDescent="0.25">
      <c r="A514" s="66"/>
      <c r="B514" s="66"/>
      <c r="C514" s="66"/>
      <c r="D514" s="66"/>
      <c r="E514" s="66"/>
      <c r="F514" s="66"/>
      <c r="G514" s="66"/>
      <c r="H514" s="66"/>
      <c r="I514" s="66"/>
    </row>
    <row r="515" spans="1:9" x14ac:dyDescent="0.25">
      <c r="A515" s="66"/>
      <c r="B515" s="66"/>
      <c r="C515" s="66"/>
      <c r="D515" s="66"/>
      <c r="E515" s="66"/>
      <c r="F515" s="66"/>
      <c r="G515" s="66"/>
      <c r="H515" s="66"/>
      <c r="I515" s="66"/>
    </row>
    <row r="516" spans="1:9" x14ac:dyDescent="0.25">
      <c r="A516" s="66"/>
      <c r="B516" s="66"/>
      <c r="C516" s="66"/>
      <c r="D516" s="66"/>
      <c r="E516" s="66"/>
      <c r="F516" s="66"/>
      <c r="G516" s="66"/>
      <c r="H516" s="66"/>
      <c r="I516" s="66"/>
    </row>
    <row r="517" spans="1:9" x14ac:dyDescent="0.25">
      <c r="A517" s="66"/>
      <c r="B517" s="66"/>
      <c r="C517" s="66"/>
      <c r="D517" s="66"/>
      <c r="E517" s="66"/>
      <c r="F517" s="66"/>
      <c r="G517" s="66"/>
      <c r="H517" s="66"/>
      <c r="I517" s="66"/>
    </row>
    <row r="518" spans="1:9" x14ac:dyDescent="0.25">
      <c r="A518" s="66"/>
      <c r="B518" s="66"/>
      <c r="C518" s="66"/>
      <c r="D518" s="66"/>
      <c r="E518" s="66"/>
      <c r="F518" s="66"/>
      <c r="G518" s="66"/>
      <c r="H518" s="66"/>
      <c r="I518" s="66"/>
    </row>
    <row r="519" spans="1:9" x14ac:dyDescent="0.25">
      <c r="A519" s="66"/>
      <c r="B519" s="66"/>
      <c r="C519" s="66"/>
      <c r="D519" s="66"/>
      <c r="E519" s="66"/>
      <c r="F519" s="66"/>
      <c r="G519" s="66"/>
      <c r="H519" s="66"/>
      <c r="I519" s="66"/>
    </row>
    <row r="520" spans="1:9" x14ac:dyDescent="0.25">
      <c r="A520" s="66"/>
      <c r="B520" s="66"/>
      <c r="C520" s="66"/>
      <c r="D520" s="66"/>
      <c r="E520" s="66"/>
      <c r="F520" s="66"/>
      <c r="G520" s="66"/>
      <c r="H520" s="66"/>
      <c r="I520" s="66"/>
    </row>
    <row r="521" spans="1:9" x14ac:dyDescent="0.25">
      <c r="A521" s="66"/>
      <c r="B521" s="66"/>
      <c r="C521" s="66"/>
      <c r="D521" s="66"/>
      <c r="E521" s="66"/>
      <c r="F521" s="66"/>
      <c r="G521" s="66"/>
      <c r="H521" s="66"/>
      <c r="I521" s="66"/>
    </row>
    <row r="522" spans="1:9" x14ac:dyDescent="0.25">
      <c r="A522" s="66"/>
      <c r="B522" s="66"/>
      <c r="C522" s="66"/>
      <c r="D522" s="66"/>
      <c r="E522" s="66"/>
      <c r="F522" s="66"/>
      <c r="G522" s="66"/>
      <c r="H522" s="66"/>
      <c r="I522" s="66"/>
    </row>
    <row r="523" spans="1:9" x14ac:dyDescent="0.25">
      <c r="A523" s="66"/>
      <c r="B523" s="66"/>
      <c r="C523" s="66"/>
      <c r="D523" s="66"/>
      <c r="E523" s="66"/>
      <c r="F523" s="66"/>
      <c r="G523" s="66"/>
      <c r="H523" s="66"/>
      <c r="I523" s="66"/>
    </row>
    <row r="524" spans="1:9" x14ac:dyDescent="0.25">
      <c r="A524" s="66"/>
      <c r="B524" s="66"/>
      <c r="C524" s="66"/>
      <c r="D524" s="66"/>
      <c r="E524" s="66"/>
      <c r="F524" s="66"/>
      <c r="G524" s="66"/>
      <c r="H524" s="66"/>
      <c r="I524" s="66"/>
    </row>
    <row r="525" spans="1:9" x14ac:dyDescent="0.25">
      <c r="A525" s="66"/>
      <c r="B525" s="66"/>
      <c r="C525" s="66"/>
      <c r="D525" s="66"/>
      <c r="E525" s="66"/>
      <c r="F525" s="66"/>
      <c r="G525" s="66"/>
      <c r="H525" s="66"/>
      <c r="I525" s="66"/>
    </row>
    <row r="526" spans="1:9" x14ac:dyDescent="0.25">
      <c r="A526" s="66"/>
      <c r="B526" s="66"/>
      <c r="C526" s="66"/>
      <c r="D526" s="66"/>
      <c r="E526" s="66"/>
      <c r="F526" s="66"/>
      <c r="G526" s="66"/>
      <c r="H526" s="66"/>
      <c r="I526" s="66"/>
    </row>
    <row r="527" spans="1:9" x14ac:dyDescent="0.25">
      <c r="A527" s="66"/>
      <c r="B527" s="66"/>
      <c r="C527" s="66"/>
      <c r="D527" s="66"/>
      <c r="E527" s="66"/>
      <c r="F527" s="66"/>
      <c r="G527" s="66"/>
      <c r="H527" s="66"/>
      <c r="I527" s="66"/>
    </row>
    <row r="528" spans="1:9" x14ac:dyDescent="0.25">
      <c r="A528" s="66"/>
      <c r="B528" s="66"/>
      <c r="C528" s="66"/>
      <c r="D528" s="66"/>
      <c r="E528" s="66"/>
      <c r="F528" s="66"/>
      <c r="G528" s="66"/>
      <c r="H528" s="66"/>
      <c r="I528" s="66"/>
    </row>
    <row r="529" spans="1:9" x14ac:dyDescent="0.25">
      <c r="A529" s="66"/>
      <c r="B529" s="66"/>
      <c r="C529" s="66"/>
      <c r="D529" s="66"/>
      <c r="E529" s="66"/>
      <c r="F529" s="66"/>
      <c r="G529" s="66"/>
      <c r="H529" s="66"/>
      <c r="I529" s="66"/>
    </row>
    <row r="530" spans="1:9" x14ac:dyDescent="0.25">
      <c r="A530" s="66"/>
      <c r="B530" s="66"/>
      <c r="C530" s="66"/>
      <c r="D530" s="66"/>
      <c r="E530" s="66"/>
      <c r="F530" s="66"/>
      <c r="G530" s="66"/>
      <c r="H530" s="66"/>
      <c r="I530" s="66"/>
    </row>
    <row r="531" spans="1:9" x14ac:dyDescent="0.25">
      <c r="A531" s="66"/>
      <c r="B531" s="66"/>
      <c r="C531" s="66"/>
      <c r="D531" s="66"/>
      <c r="E531" s="66"/>
      <c r="F531" s="66"/>
      <c r="G531" s="66"/>
      <c r="H531" s="66"/>
      <c r="I531" s="66"/>
    </row>
    <row r="532" spans="1:9" x14ac:dyDescent="0.25">
      <c r="A532" s="66"/>
      <c r="B532" s="66"/>
      <c r="C532" s="66"/>
      <c r="D532" s="66"/>
      <c r="E532" s="66"/>
      <c r="F532" s="66"/>
      <c r="G532" s="66"/>
      <c r="H532" s="66"/>
      <c r="I532" s="66"/>
    </row>
    <row r="533" spans="1:9" x14ac:dyDescent="0.25">
      <c r="A533" s="66"/>
      <c r="B533" s="66"/>
      <c r="C533" s="66"/>
      <c r="D533" s="66"/>
      <c r="E533" s="66"/>
      <c r="F533" s="66"/>
      <c r="G533" s="66"/>
      <c r="H533" s="66"/>
      <c r="I533" s="66"/>
    </row>
    <row r="534" spans="1:9" x14ac:dyDescent="0.25">
      <c r="A534" s="66"/>
      <c r="B534" s="66"/>
      <c r="C534" s="66"/>
      <c r="D534" s="66"/>
      <c r="E534" s="66"/>
      <c r="F534" s="66"/>
      <c r="G534" s="66"/>
      <c r="H534" s="66"/>
      <c r="I534" s="66"/>
    </row>
    <row r="535" spans="1:9" x14ac:dyDescent="0.25">
      <c r="A535" s="66"/>
      <c r="B535" s="66"/>
      <c r="C535" s="66"/>
      <c r="D535" s="66"/>
      <c r="E535" s="66"/>
      <c r="F535" s="66"/>
      <c r="G535" s="66"/>
      <c r="H535" s="66"/>
      <c r="I535" s="66"/>
    </row>
    <row r="536" spans="1:9" x14ac:dyDescent="0.25">
      <c r="A536" s="66"/>
      <c r="B536" s="66"/>
      <c r="C536" s="66"/>
      <c r="D536" s="66"/>
      <c r="E536" s="66"/>
      <c r="F536" s="66"/>
      <c r="G536" s="66"/>
      <c r="H536" s="66"/>
      <c r="I536" s="66"/>
    </row>
    <row r="537" spans="1:9" x14ac:dyDescent="0.25">
      <c r="A537" s="66"/>
      <c r="B537" s="66"/>
      <c r="C537" s="66"/>
      <c r="D537" s="66"/>
      <c r="E537" s="66"/>
      <c r="F537" s="66"/>
      <c r="G537" s="66"/>
      <c r="H537" s="66"/>
      <c r="I537" s="66"/>
    </row>
    <row r="538" spans="1:9" x14ac:dyDescent="0.25">
      <c r="A538" s="66"/>
      <c r="B538" s="66"/>
      <c r="C538" s="66"/>
      <c r="D538" s="66"/>
      <c r="E538" s="66"/>
      <c r="F538" s="66"/>
      <c r="G538" s="66"/>
      <c r="H538" s="66"/>
      <c r="I538" s="66"/>
    </row>
    <row r="539" spans="1:9" x14ac:dyDescent="0.25">
      <c r="A539" s="66"/>
      <c r="B539" s="66"/>
      <c r="C539" s="66"/>
      <c r="D539" s="66"/>
      <c r="E539" s="66"/>
      <c r="F539" s="66"/>
      <c r="G539" s="66"/>
      <c r="H539" s="66"/>
      <c r="I539" s="66"/>
    </row>
    <row r="540" spans="1:9" x14ac:dyDescent="0.25">
      <c r="A540" s="66"/>
      <c r="B540" s="66"/>
      <c r="C540" s="66"/>
      <c r="D540" s="66"/>
      <c r="E540" s="66"/>
      <c r="F540" s="66"/>
      <c r="G540" s="66"/>
      <c r="H540" s="66"/>
      <c r="I540" s="66"/>
    </row>
    <row r="541" spans="1:9" x14ac:dyDescent="0.25">
      <c r="A541" s="66"/>
      <c r="B541" s="66"/>
      <c r="C541" s="66"/>
      <c r="D541" s="66"/>
      <c r="E541" s="66"/>
      <c r="F541" s="66"/>
      <c r="G541" s="66"/>
      <c r="H541" s="66"/>
      <c r="I541" s="66"/>
    </row>
    <row r="542" spans="1:9" x14ac:dyDescent="0.25">
      <c r="A542" s="66"/>
      <c r="B542" s="66"/>
      <c r="C542" s="66"/>
      <c r="D542" s="66"/>
      <c r="E542" s="66"/>
      <c r="F542" s="66"/>
      <c r="G542" s="66"/>
      <c r="H542" s="66"/>
      <c r="I542" s="66"/>
    </row>
    <row r="543" spans="1:9" x14ac:dyDescent="0.25">
      <c r="A543" s="66"/>
      <c r="B543" s="66"/>
      <c r="C543" s="66"/>
      <c r="D543" s="66"/>
      <c r="E543" s="66"/>
      <c r="F543" s="66"/>
      <c r="G543" s="66"/>
      <c r="H543" s="66"/>
      <c r="I543" s="66"/>
    </row>
    <row r="544" spans="1:9" x14ac:dyDescent="0.25">
      <c r="A544" s="66"/>
      <c r="B544" s="66"/>
      <c r="C544" s="66"/>
      <c r="D544" s="66"/>
      <c r="E544" s="66"/>
      <c r="F544" s="66"/>
      <c r="G544" s="66"/>
      <c r="H544" s="66"/>
      <c r="I544" s="66"/>
    </row>
    <row r="545" spans="1:9" x14ac:dyDescent="0.25">
      <c r="A545" s="66"/>
      <c r="B545" s="66"/>
      <c r="C545" s="66"/>
      <c r="D545" s="66"/>
      <c r="E545" s="66"/>
      <c r="F545" s="66"/>
      <c r="G545" s="66"/>
      <c r="H545" s="66"/>
      <c r="I545" s="66"/>
    </row>
    <row r="546" spans="1:9" x14ac:dyDescent="0.25">
      <c r="A546" s="66"/>
      <c r="B546" s="66"/>
      <c r="C546" s="66"/>
      <c r="D546" s="66"/>
      <c r="E546" s="66"/>
      <c r="F546" s="66"/>
      <c r="G546" s="66"/>
      <c r="H546" s="66"/>
      <c r="I546" s="66"/>
    </row>
    <row r="547" spans="1:9" x14ac:dyDescent="0.25">
      <c r="A547" s="66"/>
      <c r="B547" s="66"/>
      <c r="C547" s="66"/>
      <c r="D547" s="66"/>
      <c r="E547" s="66"/>
      <c r="F547" s="66"/>
      <c r="G547" s="66"/>
      <c r="H547" s="66"/>
      <c r="I547" s="66"/>
    </row>
    <row r="548" spans="1:9" x14ac:dyDescent="0.25">
      <c r="A548" s="66"/>
      <c r="B548" s="66"/>
      <c r="C548" s="66"/>
      <c r="D548" s="66"/>
      <c r="E548" s="66"/>
      <c r="F548" s="66"/>
      <c r="G548" s="66"/>
      <c r="H548" s="66"/>
      <c r="I548" s="66"/>
    </row>
    <row r="549" spans="1:9" x14ac:dyDescent="0.25">
      <c r="A549" s="66"/>
      <c r="B549" s="66"/>
      <c r="C549" s="66"/>
      <c r="D549" s="66"/>
      <c r="E549" s="66"/>
      <c r="F549" s="66"/>
      <c r="G549" s="66"/>
      <c r="H549" s="66"/>
      <c r="I549" s="66"/>
    </row>
    <row r="550" spans="1:9" x14ac:dyDescent="0.25">
      <c r="A550" s="66"/>
      <c r="B550" s="66"/>
      <c r="C550" s="66"/>
      <c r="D550" s="66"/>
      <c r="E550" s="66"/>
      <c r="F550" s="66"/>
      <c r="G550" s="66"/>
      <c r="H550" s="66"/>
      <c r="I550" s="66"/>
    </row>
    <row r="551" spans="1:9" x14ac:dyDescent="0.25">
      <c r="A551" s="66"/>
      <c r="B551" s="66"/>
      <c r="C551" s="66"/>
      <c r="D551" s="66"/>
      <c r="E551" s="66"/>
      <c r="F551" s="66"/>
      <c r="G551" s="66"/>
      <c r="H551" s="66"/>
      <c r="I551" s="66"/>
    </row>
    <row r="552" spans="1:9" x14ac:dyDescent="0.25">
      <c r="A552" s="66"/>
      <c r="B552" s="66"/>
      <c r="C552" s="66"/>
      <c r="D552" s="66"/>
      <c r="E552" s="66"/>
      <c r="F552" s="66"/>
      <c r="G552" s="66"/>
      <c r="H552" s="66"/>
      <c r="I552" s="66"/>
    </row>
    <row r="553" spans="1:9" x14ac:dyDescent="0.25">
      <c r="A553" s="66"/>
      <c r="B553" s="66"/>
      <c r="C553" s="66"/>
      <c r="D553" s="66"/>
      <c r="E553" s="66"/>
      <c r="F553" s="66"/>
      <c r="G553" s="66"/>
      <c r="H553" s="66"/>
      <c r="I553" s="66"/>
    </row>
    <row r="554" spans="1:9" x14ac:dyDescent="0.25">
      <c r="A554" s="66"/>
      <c r="B554" s="66"/>
      <c r="C554" s="66"/>
      <c r="D554" s="66"/>
      <c r="E554" s="66"/>
      <c r="F554" s="66"/>
      <c r="G554" s="66"/>
      <c r="H554" s="66"/>
      <c r="I554" s="66"/>
    </row>
    <row r="555" spans="1:9" x14ac:dyDescent="0.25">
      <c r="A555" s="66"/>
      <c r="B555" s="66"/>
      <c r="C555" s="66"/>
      <c r="D555" s="66"/>
      <c r="E555" s="66"/>
      <c r="F555" s="66"/>
      <c r="G555" s="66"/>
      <c r="H555" s="66"/>
      <c r="I555" s="66"/>
    </row>
    <row r="556" spans="1:9" x14ac:dyDescent="0.25">
      <c r="A556" s="66"/>
      <c r="B556" s="66"/>
      <c r="C556" s="66"/>
      <c r="D556" s="66"/>
      <c r="E556" s="66"/>
      <c r="F556" s="66"/>
      <c r="G556" s="66"/>
      <c r="H556" s="66"/>
      <c r="I556" s="66"/>
    </row>
    <row r="557" spans="1:9" x14ac:dyDescent="0.25">
      <c r="A557" s="66"/>
      <c r="B557" s="66"/>
      <c r="C557" s="66"/>
      <c r="D557" s="66"/>
      <c r="E557" s="66"/>
      <c r="F557" s="66"/>
      <c r="G557" s="66"/>
      <c r="H557" s="66"/>
      <c r="I557" s="66"/>
    </row>
    <row r="558" spans="1:9" x14ac:dyDescent="0.25">
      <c r="A558" s="66"/>
      <c r="B558" s="66"/>
      <c r="C558" s="66"/>
      <c r="D558" s="66"/>
      <c r="E558" s="66"/>
      <c r="F558" s="66"/>
      <c r="G558" s="66"/>
      <c r="H558" s="66"/>
      <c r="I558" s="66"/>
    </row>
    <row r="559" spans="1:9" x14ac:dyDescent="0.25">
      <c r="A559" s="66"/>
      <c r="B559" s="66"/>
      <c r="C559" s="66"/>
      <c r="D559" s="66"/>
      <c r="E559" s="66"/>
      <c r="F559" s="66"/>
      <c r="G559" s="66"/>
      <c r="H559" s="66"/>
      <c r="I559" s="66"/>
    </row>
    <row r="560" spans="1:9" x14ac:dyDescent="0.25">
      <c r="A560" s="66"/>
      <c r="B560" s="66"/>
      <c r="C560" s="66"/>
      <c r="D560" s="66"/>
      <c r="E560" s="66"/>
      <c r="F560" s="66"/>
      <c r="G560" s="66"/>
      <c r="H560" s="66"/>
      <c r="I560" s="66"/>
    </row>
    <row r="561" spans="1:9" x14ac:dyDescent="0.25">
      <c r="A561" s="66"/>
      <c r="B561" s="66"/>
      <c r="C561" s="66"/>
      <c r="D561" s="66"/>
      <c r="E561" s="66"/>
      <c r="F561" s="66"/>
      <c r="G561" s="66"/>
      <c r="H561" s="66"/>
      <c r="I561" s="66"/>
    </row>
    <row r="562" spans="1:9" x14ac:dyDescent="0.25">
      <c r="A562" s="66"/>
      <c r="B562" s="66"/>
      <c r="C562" s="66"/>
      <c r="D562" s="66"/>
      <c r="E562" s="66"/>
      <c r="F562" s="66"/>
      <c r="G562" s="66"/>
      <c r="H562" s="66"/>
      <c r="I562" s="66"/>
    </row>
    <row r="563" spans="1:9" x14ac:dyDescent="0.25">
      <c r="A563" s="66"/>
      <c r="B563" s="66"/>
      <c r="C563" s="66"/>
      <c r="D563" s="66"/>
      <c r="E563" s="66"/>
      <c r="F563" s="66"/>
      <c r="G563" s="66"/>
      <c r="H563" s="66"/>
      <c r="I563" s="66"/>
    </row>
    <row r="564" spans="1:9" x14ac:dyDescent="0.25">
      <c r="A564" s="66"/>
      <c r="B564" s="66"/>
      <c r="C564" s="66"/>
      <c r="D564" s="66"/>
      <c r="E564" s="66"/>
      <c r="F564" s="66"/>
      <c r="G564" s="66"/>
      <c r="H564" s="66"/>
      <c r="I564" s="66"/>
    </row>
    <row r="565" spans="1:9" x14ac:dyDescent="0.25">
      <c r="A565" s="66"/>
      <c r="B565" s="66"/>
      <c r="C565" s="66"/>
      <c r="D565" s="66"/>
      <c r="E565" s="66"/>
      <c r="F565" s="66"/>
      <c r="G565" s="66"/>
      <c r="H565" s="66"/>
      <c r="I565" s="66"/>
    </row>
    <row r="566" spans="1:9" x14ac:dyDescent="0.25">
      <c r="A566" s="66"/>
      <c r="B566" s="66"/>
      <c r="C566" s="66"/>
      <c r="D566" s="66"/>
      <c r="E566" s="66"/>
      <c r="F566" s="66"/>
      <c r="G566" s="66"/>
      <c r="H566" s="66"/>
      <c r="I566" s="66"/>
    </row>
    <row r="567" spans="1:9" x14ac:dyDescent="0.25">
      <c r="A567" s="66"/>
      <c r="B567" s="66"/>
      <c r="C567" s="66"/>
      <c r="D567" s="66"/>
      <c r="E567" s="66"/>
      <c r="F567" s="66"/>
      <c r="G567" s="66"/>
      <c r="H567" s="66"/>
      <c r="I567" s="66"/>
    </row>
    <row r="568" spans="1:9" x14ac:dyDescent="0.25">
      <c r="A568" s="66"/>
      <c r="B568" s="66"/>
      <c r="C568" s="66"/>
      <c r="D568" s="66"/>
      <c r="E568" s="66"/>
      <c r="F568" s="66"/>
      <c r="G568" s="66"/>
      <c r="H568" s="66"/>
      <c r="I568" s="66"/>
    </row>
    <row r="569" spans="1:9" x14ac:dyDescent="0.25">
      <c r="A569" s="66"/>
      <c r="B569" s="66"/>
      <c r="C569" s="66"/>
      <c r="D569" s="66"/>
      <c r="E569" s="66"/>
      <c r="F569" s="66"/>
      <c r="G569" s="66"/>
      <c r="H569" s="66"/>
      <c r="I569" s="66"/>
    </row>
    <row r="570" spans="1:9" x14ac:dyDescent="0.25">
      <c r="A570" s="66"/>
      <c r="B570" s="66"/>
      <c r="C570" s="66"/>
      <c r="D570" s="66"/>
      <c r="E570" s="66"/>
      <c r="F570" s="66"/>
      <c r="G570" s="66"/>
      <c r="H570" s="66"/>
      <c r="I570" s="66"/>
    </row>
    <row r="571" spans="1:9" x14ac:dyDescent="0.25">
      <c r="A571" s="66"/>
      <c r="B571" s="66"/>
      <c r="C571" s="66"/>
      <c r="D571" s="66"/>
      <c r="E571" s="66"/>
      <c r="F571" s="66"/>
      <c r="G571" s="66"/>
      <c r="H571" s="66"/>
      <c r="I571" s="66"/>
    </row>
    <row r="572" spans="1:9" x14ac:dyDescent="0.25">
      <c r="A572" s="66"/>
      <c r="B572" s="66"/>
      <c r="C572" s="66"/>
      <c r="D572" s="66"/>
      <c r="E572" s="66"/>
      <c r="F572" s="66"/>
      <c r="G572" s="66"/>
      <c r="H572" s="66"/>
      <c r="I572" s="66"/>
    </row>
    <row r="573" spans="1:9" x14ac:dyDescent="0.25">
      <c r="A573" s="66"/>
      <c r="B573" s="66"/>
      <c r="C573" s="66"/>
      <c r="D573" s="66"/>
      <c r="E573" s="66"/>
      <c r="F573" s="66"/>
      <c r="G573" s="66"/>
      <c r="H573" s="66"/>
      <c r="I573" s="66"/>
    </row>
    <row r="574" spans="1:9" x14ac:dyDescent="0.25">
      <c r="A574" s="66"/>
      <c r="B574" s="66"/>
      <c r="C574" s="66"/>
      <c r="D574" s="66"/>
      <c r="E574" s="66"/>
      <c r="F574" s="66"/>
      <c r="G574" s="66"/>
      <c r="H574" s="66"/>
      <c r="I574" s="66"/>
    </row>
    <row r="575" spans="1:9" x14ac:dyDescent="0.25">
      <c r="A575" s="66"/>
      <c r="B575" s="66"/>
      <c r="C575" s="66"/>
      <c r="D575" s="66"/>
      <c r="E575" s="66"/>
      <c r="F575" s="66"/>
      <c r="G575" s="66"/>
      <c r="H575" s="66"/>
      <c r="I575" s="66"/>
    </row>
    <row r="576" spans="1:9" x14ac:dyDescent="0.25">
      <c r="A576" s="66"/>
      <c r="B576" s="66"/>
      <c r="C576" s="66"/>
      <c r="D576" s="66"/>
      <c r="E576" s="66"/>
      <c r="F576" s="66"/>
      <c r="G576" s="66"/>
      <c r="H576" s="66"/>
      <c r="I576" s="66"/>
    </row>
    <row r="577" spans="1:9" x14ac:dyDescent="0.25">
      <c r="A577" s="66"/>
      <c r="B577" s="66"/>
      <c r="C577" s="66"/>
      <c r="D577" s="66"/>
      <c r="E577" s="66"/>
      <c r="F577" s="66"/>
      <c r="G577" s="66"/>
      <c r="H577" s="66"/>
      <c r="I577" s="66"/>
    </row>
    <row r="578" spans="1:9" x14ac:dyDescent="0.25">
      <c r="A578" s="66"/>
      <c r="B578" s="66"/>
      <c r="C578" s="66"/>
      <c r="D578" s="66"/>
      <c r="E578" s="66"/>
      <c r="F578" s="66"/>
      <c r="G578" s="66"/>
      <c r="H578" s="66"/>
      <c r="I578" s="66"/>
    </row>
    <row r="579" spans="1:9" x14ac:dyDescent="0.25">
      <c r="A579" s="66"/>
      <c r="B579" s="66"/>
      <c r="C579" s="66"/>
      <c r="D579" s="66"/>
      <c r="E579" s="66"/>
      <c r="F579" s="66"/>
      <c r="G579" s="66"/>
      <c r="H579" s="66"/>
      <c r="I579" s="66"/>
    </row>
    <row r="580" spans="1:9" x14ac:dyDescent="0.25">
      <c r="A580" s="66"/>
      <c r="B580" s="66"/>
      <c r="C580" s="66"/>
      <c r="D580" s="66"/>
      <c r="E580" s="66"/>
      <c r="F580" s="66"/>
      <c r="G580" s="66"/>
      <c r="H580" s="66"/>
      <c r="I580" s="66"/>
    </row>
    <row r="581" spans="1:9" x14ac:dyDescent="0.25">
      <c r="A581" s="66"/>
      <c r="B581" s="66"/>
      <c r="C581" s="66"/>
      <c r="D581" s="66"/>
      <c r="E581" s="66"/>
      <c r="F581" s="66"/>
      <c r="G581" s="66"/>
      <c r="H581" s="66"/>
      <c r="I581" s="66"/>
    </row>
    <row r="582" spans="1:9" x14ac:dyDescent="0.25">
      <c r="A582" s="66"/>
      <c r="B582" s="66"/>
      <c r="C582" s="66"/>
      <c r="D582" s="66"/>
      <c r="E582" s="66"/>
      <c r="F582" s="66"/>
      <c r="G582" s="66"/>
      <c r="H582" s="66"/>
      <c r="I582" s="66"/>
    </row>
    <row r="583" spans="1:9" x14ac:dyDescent="0.25">
      <c r="A583" s="66"/>
      <c r="B583" s="66"/>
      <c r="C583" s="66"/>
      <c r="D583" s="66"/>
      <c r="E583" s="66"/>
      <c r="F583" s="66"/>
      <c r="G583" s="66"/>
      <c r="H583" s="66"/>
      <c r="I583" s="66"/>
    </row>
    <row r="584" spans="1:9" x14ac:dyDescent="0.25">
      <c r="A584" s="66"/>
      <c r="B584" s="66"/>
      <c r="C584" s="66"/>
      <c r="D584" s="66"/>
      <c r="E584" s="66"/>
      <c r="F584" s="66"/>
      <c r="G584" s="66"/>
      <c r="H584" s="66"/>
      <c r="I584" s="66"/>
    </row>
    <row r="585" spans="1:9" x14ac:dyDescent="0.25">
      <c r="A585" s="66"/>
      <c r="B585" s="66"/>
      <c r="C585" s="66"/>
      <c r="D585" s="66"/>
      <c r="E585" s="66"/>
      <c r="F585" s="66"/>
      <c r="G585" s="66"/>
      <c r="H585" s="66"/>
      <c r="I585" s="66"/>
    </row>
    <row r="586" spans="1:9" x14ac:dyDescent="0.25">
      <c r="A586" s="66"/>
      <c r="B586" s="66"/>
      <c r="C586" s="66"/>
      <c r="D586" s="66"/>
      <c r="E586" s="66"/>
      <c r="F586" s="66"/>
      <c r="G586" s="66"/>
      <c r="H586" s="66"/>
      <c r="I586" s="66"/>
    </row>
    <row r="587" spans="1:9" x14ac:dyDescent="0.25">
      <c r="A587" s="66"/>
      <c r="B587" s="66"/>
      <c r="C587" s="66"/>
      <c r="D587" s="66"/>
      <c r="E587" s="66"/>
      <c r="F587" s="66"/>
      <c r="G587" s="66"/>
      <c r="H587" s="66"/>
      <c r="I587" s="66"/>
    </row>
    <row r="588" spans="1:9" x14ac:dyDescent="0.25">
      <c r="A588" s="66"/>
      <c r="B588" s="66"/>
      <c r="C588" s="66"/>
      <c r="D588" s="66"/>
      <c r="E588" s="66"/>
      <c r="F588" s="66"/>
      <c r="G588" s="66"/>
      <c r="H588" s="66"/>
      <c r="I588" s="66"/>
    </row>
    <row r="589" spans="1:9" x14ac:dyDescent="0.25">
      <c r="A589" s="66"/>
      <c r="B589" s="66"/>
      <c r="C589" s="66"/>
      <c r="D589" s="66"/>
      <c r="E589" s="66"/>
      <c r="F589" s="66"/>
      <c r="G589" s="66"/>
      <c r="H589" s="66"/>
      <c r="I589" s="66"/>
    </row>
    <row r="590" spans="1:9" x14ac:dyDescent="0.25">
      <c r="A590" s="66"/>
      <c r="B590" s="66"/>
      <c r="C590" s="66"/>
      <c r="D590" s="66"/>
      <c r="E590" s="66"/>
      <c r="F590" s="66"/>
      <c r="G590" s="66"/>
      <c r="H590" s="66"/>
      <c r="I590" s="66"/>
    </row>
    <row r="591" spans="1:9" x14ac:dyDescent="0.25">
      <c r="A591" s="66"/>
      <c r="B591" s="66"/>
      <c r="C591" s="66"/>
      <c r="D591" s="66"/>
      <c r="E591" s="66"/>
      <c r="F591" s="66"/>
      <c r="G591" s="66"/>
      <c r="H591" s="66"/>
      <c r="I591" s="66"/>
    </row>
    <row r="592" spans="1:9" x14ac:dyDescent="0.25">
      <c r="A592" s="66"/>
      <c r="B592" s="66"/>
      <c r="C592" s="66"/>
      <c r="D592" s="66"/>
      <c r="E592" s="66"/>
      <c r="F592" s="66"/>
      <c r="G592" s="66"/>
      <c r="H592" s="66"/>
      <c r="I592" s="66"/>
    </row>
    <row r="593" spans="1:9" x14ac:dyDescent="0.25">
      <c r="A593" s="66"/>
      <c r="B593" s="66"/>
      <c r="C593" s="66"/>
      <c r="D593" s="66"/>
      <c r="E593" s="66"/>
      <c r="F593" s="66"/>
      <c r="G593" s="66"/>
      <c r="H593" s="66"/>
      <c r="I593" s="66"/>
    </row>
    <row r="594" spans="1:9" x14ac:dyDescent="0.25">
      <c r="A594" s="66"/>
      <c r="B594" s="66"/>
      <c r="C594" s="66"/>
      <c r="D594" s="66"/>
      <c r="E594" s="66"/>
      <c r="F594" s="66"/>
      <c r="G594" s="66"/>
      <c r="H594" s="66"/>
      <c r="I594" s="66"/>
    </row>
    <row r="595" spans="1:9" x14ac:dyDescent="0.25">
      <c r="A595" s="66"/>
      <c r="B595" s="66"/>
      <c r="C595" s="66"/>
      <c r="D595" s="66"/>
      <c r="E595" s="66"/>
      <c r="F595" s="66"/>
      <c r="G595" s="66"/>
      <c r="H595" s="66"/>
      <c r="I595" s="66"/>
    </row>
    <row r="596" spans="1:9" x14ac:dyDescent="0.25">
      <c r="A596" s="66"/>
      <c r="B596" s="66"/>
      <c r="C596" s="66"/>
      <c r="D596" s="66"/>
      <c r="E596" s="66"/>
      <c r="F596" s="66"/>
      <c r="G596" s="66"/>
      <c r="H596" s="66"/>
      <c r="I596" s="66"/>
    </row>
    <row r="597" spans="1:9" x14ac:dyDescent="0.25">
      <c r="A597" s="66"/>
      <c r="B597" s="66"/>
      <c r="C597" s="66"/>
      <c r="D597" s="66"/>
      <c r="E597" s="66"/>
      <c r="F597" s="66"/>
      <c r="G597" s="66"/>
      <c r="H597" s="66"/>
      <c r="I597" s="66"/>
    </row>
    <row r="598" spans="1:9" x14ac:dyDescent="0.25">
      <c r="A598" s="66"/>
      <c r="B598" s="66"/>
      <c r="C598" s="66"/>
      <c r="D598" s="66"/>
      <c r="E598" s="66"/>
      <c r="F598" s="66"/>
      <c r="G598" s="66"/>
      <c r="H598" s="66"/>
      <c r="I598" s="66"/>
    </row>
    <row r="599" spans="1:9" x14ac:dyDescent="0.25">
      <c r="A599" s="66"/>
      <c r="B599" s="66"/>
      <c r="C599" s="66"/>
      <c r="D599" s="66"/>
      <c r="E599" s="66"/>
      <c r="F599" s="66"/>
      <c r="G599" s="66"/>
      <c r="H599" s="66"/>
      <c r="I599" s="66"/>
    </row>
    <row r="600" spans="1:9" x14ac:dyDescent="0.25">
      <c r="A600" s="66"/>
      <c r="B600" s="66"/>
      <c r="C600" s="66"/>
      <c r="D600" s="66"/>
      <c r="E600" s="66"/>
      <c r="F600" s="66"/>
      <c r="G600" s="66"/>
      <c r="H600" s="66"/>
      <c r="I600" s="66"/>
    </row>
    <row r="601" spans="1:9" x14ac:dyDescent="0.25">
      <c r="A601" s="66"/>
      <c r="B601" s="66"/>
      <c r="C601" s="66"/>
      <c r="D601" s="66"/>
      <c r="E601" s="66"/>
      <c r="F601" s="66"/>
      <c r="G601" s="66"/>
      <c r="H601" s="66"/>
      <c r="I601" s="66"/>
    </row>
    <row r="602" spans="1:9" x14ac:dyDescent="0.25">
      <c r="A602" s="66"/>
      <c r="B602" s="66"/>
      <c r="C602" s="66"/>
      <c r="D602" s="66"/>
      <c r="E602" s="66"/>
      <c r="F602" s="66"/>
      <c r="G602" s="66"/>
      <c r="H602" s="66"/>
      <c r="I602" s="66"/>
    </row>
    <row r="603" spans="1:9" x14ac:dyDescent="0.25">
      <c r="A603" s="66"/>
      <c r="B603" s="66"/>
      <c r="C603" s="66"/>
      <c r="D603" s="66"/>
      <c r="E603" s="66"/>
      <c r="F603" s="66"/>
      <c r="G603" s="66"/>
      <c r="H603" s="66"/>
      <c r="I603" s="66"/>
    </row>
    <row r="604" spans="1:9" x14ac:dyDescent="0.25">
      <c r="A604" s="66"/>
      <c r="B604" s="66"/>
      <c r="C604" s="66"/>
      <c r="D604" s="66"/>
      <c r="E604" s="66"/>
      <c r="F604" s="66"/>
      <c r="G604" s="66"/>
      <c r="H604" s="66"/>
      <c r="I604" s="66"/>
    </row>
    <row r="605" spans="1:9" x14ac:dyDescent="0.25">
      <c r="A605" s="66"/>
      <c r="B605" s="66"/>
      <c r="C605" s="66"/>
      <c r="D605" s="66"/>
      <c r="E605" s="66"/>
      <c r="F605" s="66"/>
      <c r="G605" s="66"/>
      <c r="H605" s="66"/>
      <c r="I605" s="66"/>
    </row>
    <row r="606" spans="1:9" x14ac:dyDescent="0.25">
      <c r="A606" s="66"/>
      <c r="B606" s="66"/>
      <c r="C606" s="66"/>
      <c r="D606" s="66"/>
      <c r="E606" s="66"/>
      <c r="F606" s="66"/>
      <c r="G606" s="66"/>
      <c r="H606" s="66"/>
      <c r="I606" s="66"/>
    </row>
    <row r="607" spans="1:9" x14ac:dyDescent="0.25">
      <c r="A607" s="66"/>
      <c r="B607" s="66"/>
      <c r="C607" s="66"/>
      <c r="D607" s="66"/>
      <c r="E607" s="66"/>
      <c r="F607" s="66"/>
      <c r="G607" s="66"/>
      <c r="H607" s="66"/>
      <c r="I607" s="66"/>
    </row>
    <row r="608" spans="1:9" x14ac:dyDescent="0.25">
      <c r="A608" s="66"/>
      <c r="B608" s="66"/>
      <c r="C608" s="66"/>
      <c r="D608" s="66"/>
      <c r="E608" s="66"/>
      <c r="F608" s="66"/>
      <c r="G608" s="66"/>
      <c r="H608" s="66"/>
      <c r="I608" s="66"/>
    </row>
    <row r="609" spans="1:9" x14ac:dyDescent="0.25">
      <c r="A609" s="66"/>
      <c r="B609" s="66"/>
      <c r="C609" s="66"/>
      <c r="D609" s="66"/>
      <c r="E609" s="66"/>
      <c r="F609" s="66"/>
      <c r="G609" s="66"/>
      <c r="H609" s="66"/>
      <c r="I609" s="66"/>
    </row>
    <row r="610" spans="1:9" x14ac:dyDescent="0.25">
      <c r="A610" s="66"/>
      <c r="B610" s="66"/>
      <c r="C610" s="66"/>
      <c r="D610" s="66"/>
      <c r="E610" s="66"/>
      <c r="F610" s="66"/>
      <c r="G610" s="66"/>
      <c r="H610" s="66"/>
      <c r="I610" s="66"/>
    </row>
    <row r="611" spans="1:9" x14ac:dyDescent="0.25">
      <c r="A611" s="66"/>
      <c r="B611" s="66"/>
      <c r="C611" s="66"/>
      <c r="D611" s="66"/>
      <c r="E611" s="66"/>
      <c r="F611" s="66"/>
      <c r="G611" s="66"/>
      <c r="H611" s="66"/>
      <c r="I611" s="66"/>
    </row>
    <row r="612" spans="1:9" x14ac:dyDescent="0.25">
      <c r="A612" s="66"/>
      <c r="B612" s="66"/>
      <c r="C612" s="66"/>
      <c r="D612" s="66"/>
      <c r="E612" s="66"/>
      <c r="F612" s="66"/>
      <c r="G612" s="66"/>
      <c r="H612" s="66"/>
      <c r="I612" s="66"/>
    </row>
    <row r="613" spans="1:9" x14ac:dyDescent="0.25">
      <c r="A613" s="66"/>
      <c r="B613" s="66"/>
      <c r="C613" s="66"/>
      <c r="D613" s="66"/>
      <c r="E613" s="66"/>
      <c r="F613" s="66"/>
      <c r="G613" s="66"/>
      <c r="H613" s="66"/>
      <c r="I613" s="66"/>
    </row>
    <row r="614" spans="1:9" x14ac:dyDescent="0.25">
      <c r="A614" s="66"/>
      <c r="B614" s="66"/>
      <c r="C614" s="66"/>
      <c r="D614" s="66"/>
      <c r="E614" s="66"/>
      <c r="F614" s="66"/>
      <c r="G614" s="66"/>
      <c r="H614" s="66"/>
      <c r="I614" s="66"/>
    </row>
    <row r="615" spans="1:9" x14ac:dyDescent="0.25">
      <c r="A615" s="66"/>
      <c r="B615" s="66"/>
      <c r="C615" s="66"/>
      <c r="D615" s="66"/>
      <c r="E615" s="66"/>
      <c r="F615" s="66"/>
      <c r="G615" s="66"/>
      <c r="H615" s="66"/>
      <c r="I615" s="66"/>
    </row>
    <row r="616" spans="1:9" x14ac:dyDescent="0.25">
      <c r="A616" s="66"/>
      <c r="B616" s="66"/>
      <c r="C616" s="66"/>
      <c r="D616" s="66"/>
      <c r="E616" s="66"/>
      <c r="F616" s="66"/>
      <c r="G616" s="66"/>
      <c r="H616" s="66"/>
      <c r="I616" s="66"/>
    </row>
    <row r="617" spans="1:9" x14ac:dyDescent="0.25">
      <c r="A617" s="66"/>
      <c r="B617" s="66"/>
      <c r="C617" s="66"/>
      <c r="D617" s="66"/>
      <c r="E617" s="66"/>
      <c r="F617" s="66"/>
      <c r="G617" s="66"/>
      <c r="H617" s="66"/>
      <c r="I617" s="66"/>
    </row>
    <row r="618" spans="1:9" x14ac:dyDescent="0.25">
      <c r="A618" s="66"/>
      <c r="B618" s="66"/>
      <c r="C618" s="66"/>
      <c r="D618" s="66"/>
      <c r="E618" s="66"/>
      <c r="F618" s="66"/>
      <c r="G618" s="66"/>
      <c r="H618" s="66"/>
      <c r="I618" s="66"/>
    </row>
    <row r="619" spans="1:9" x14ac:dyDescent="0.25">
      <c r="A619" s="66"/>
      <c r="B619" s="66"/>
      <c r="C619" s="66"/>
      <c r="D619" s="66"/>
      <c r="E619" s="66"/>
      <c r="F619" s="66"/>
      <c r="G619" s="66"/>
      <c r="H619" s="66"/>
      <c r="I619" s="66"/>
    </row>
    <row r="620" spans="1:9" x14ac:dyDescent="0.25">
      <c r="A620" s="66"/>
      <c r="B620" s="66"/>
      <c r="C620" s="66"/>
      <c r="D620" s="66"/>
      <c r="E620" s="66"/>
      <c r="F620" s="66"/>
      <c r="G620" s="66"/>
      <c r="H620" s="66"/>
      <c r="I620" s="66"/>
    </row>
    <row r="621" spans="1:9" x14ac:dyDescent="0.25">
      <c r="A621" s="66"/>
      <c r="B621" s="66"/>
      <c r="C621" s="66"/>
      <c r="D621" s="66"/>
      <c r="E621" s="66"/>
      <c r="F621" s="66"/>
      <c r="G621" s="66"/>
      <c r="H621" s="66"/>
      <c r="I621" s="66"/>
    </row>
    <row r="622" spans="1:9" x14ac:dyDescent="0.25">
      <c r="A622" s="66"/>
      <c r="B622" s="66"/>
      <c r="C622" s="66"/>
      <c r="D622" s="66"/>
      <c r="E622" s="66"/>
      <c r="F622" s="66"/>
      <c r="G622" s="66"/>
      <c r="H622" s="66"/>
      <c r="I622" s="66"/>
    </row>
    <row r="623" spans="1:9" x14ac:dyDescent="0.25">
      <c r="A623" s="66"/>
      <c r="B623" s="66"/>
      <c r="C623" s="66"/>
      <c r="D623" s="66"/>
      <c r="E623" s="66"/>
      <c r="F623" s="66"/>
      <c r="G623" s="66"/>
      <c r="H623" s="66"/>
      <c r="I623" s="66"/>
    </row>
    <row r="624" spans="1:9" x14ac:dyDescent="0.25">
      <c r="A624" s="66"/>
      <c r="B624" s="66"/>
      <c r="C624" s="66"/>
      <c r="D624" s="66"/>
      <c r="E624" s="66"/>
      <c r="F624" s="66"/>
      <c r="G624" s="66"/>
      <c r="H624" s="66"/>
      <c r="I624" s="66"/>
    </row>
    <row r="625" spans="1:9" x14ac:dyDescent="0.25">
      <c r="A625" s="66"/>
      <c r="B625" s="66"/>
      <c r="C625" s="66"/>
      <c r="D625" s="66"/>
      <c r="E625" s="66"/>
      <c r="F625" s="66"/>
      <c r="G625" s="66"/>
      <c r="H625" s="66"/>
      <c r="I625" s="66"/>
    </row>
    <row r="626" spans="1:9" x14ac:dyDescent="0.25">
      <c r="A626" s="66"/>
      <c r="B626" s="66"/>
      <c r="C626" s="66"/>
      <c r="D626" s="66"/>
      <c r="E626" s="66"/>
      <c r="F626" s="66"/>
      <c r="G626" s="66"/>
      <c r="H626" s="66"/>
      <c r="I626" s="66"/>
    </row>
    <row r="627" spans="1:9" x14ac:dyDescent="0.25">
      <c r="A627" s="66"/>
      <c r="B627" s="66"/>
      <c r="C627" s="66"/>
      <c r="D627" s="66"/>
      <c r="E627" s="66"/>
      <c r="F627" s="66"/>
      <c r="G627" s="66"/>
      <c r="H627" s="66"/>
      <c r="I627" s="66"/>
    </row>
    <row r="628" spans="1:9" x14ac:dyDescent="0.25">
      <c r="A628" s="66"/>
      <c r="B628" s="66"/>
      <c r="C628" s="66"/>
      <c r="D628" s="66"/>
      <c r="E628" s="66"/>
      <c r="F628" s="66"/>
      <c r="G628" s="66"/>
      <c r="H628" s="66"/>
      <c r="I628" s="66"/>
    </row>
    <row r="629" spans="1:9" x14ac:dyDescent="0.25">
      <c r="A629" s="66"/>
      <c r="B629" s="66"/>
      <c r="C629" s="66"/>
      <c r="D629" s="66"/>
      <c r="E629" s="66"/>
      <c r="F629" s="66"/>
      <c r="G629" s="66"/>
      <c r="H629" s="66"/>
      <c r="I629" s="66"/>
    </row>
    <row r="630" spans="1:9" x14ac:dyDescent="0.25">
      <c r="A630" s="66"/>
      <c r="B630" s="66"/>
      <c r="C630" s="66"/>
      <c r="D630" s="66"/>
      <c r="E630" s="66"/>
      <c r="F630" s="66"/>
      <c r="G630" s="66"/>
      <c r="H630" s="66"/>
      <c r="I630" s="66"/>
    </row>
    <row r="631" spans="1:9" x14ac:dyDescent="0.25">
      <c r="A631" s="66"/>
      <c r="B631" s="66"/>
      <c r="C631" s="66"/>
      <c r="D631" s="66"/>
      <c r="E631" s="66"/>
      <c r="F631" s="66"/>
      <c r="G631" s="66"/>
      <c r="H631" s="66"/>
      <c r="I631" s="66"/>
    </row>
    <row r="632" spans="1:9" x14ac:dyDescent="0.25">
      <c r="A632" s="66"/>
      <c r="B632" s="66"/>
      <c r="C632" s="66"/>
      <c r="D632" s="66"/>
      <c r="E632" s="66"/>
      <c r="F632" s="66"/>
      <c r="G632" s="66"/>
      <c r="H632" s="66"/>
      <c r="I632" s="66"/>
    </row>
    <row r="633" spans="1:9" x14ac:dyDescent="0.25">
      <c r="A633" s="66"/>
      <c r="B633" s="66"/>
      <c r="C633" s="66"/>
      <c r="D633" s="66"/>
      <c r="E633" s="66"/>
      <c r="F633" s="66"/>
      <c r="G633" s="66"/>
      <c r="H633" s="66"/>
      <c r="I633" s="66"/>
    </row>
    <row r="634" spans="1:9" x14ac:dyDescent="0.25">
      <c r="A634" s="66"/>
      <c r="B634" s="66"/>
      <c r="C634" s="66"/>
      <c r="D634" s="66"/>
      <c r="E634" s="66"/>
      <c r="F634" s="66"/>
      <c r="G634" s="66"/>
      <c r="H634" s="66"/>
      <c r="I634" s="66"/>
    </row>
    <row r="635" spans="1:9" x14ac:dyDescent="0.25">
      <c r="A635" s="66"/>
      <c r="B635" s="66"/>
      <c r="C635" s="66"/>
      <c r="D635" s="66"/>
      <c r="E635" s="66"/>
      <c r="F635" s="66"/>
      <c r="G635" s="66"/>
      <c r="H635" s="66"/>
      <c r="I635" s="66"/>
    </row>
    <row r="636" spans="1:9" x14ac:dyDescent="0.25">
      <c r="A636" s="66"/>
      <c r="B636" s="66"/>
      <c r="C636" s="66"/>
      <c r="D636" s="66"/>
      <c r="E636" s="66"/>
      <c r="F636" s="66"/>
      <c r="G636" s="66"/>
      <c r="H636" s="66"/>
      <c r="I636" s="66"/>
    </row>
    <row r="637" spans="1:9" x14ac:dyDescent="0.25">
      <c r="A637" s="66"/>
      <c r="B637" s="66"/>
      <c r="C637" s="66"/>
      <c r="D637" s="66"/>
      <c r="E637" s="66"/>
      <c r="F637" s="66"/>
      <c r="G637" s="66"/>
      <c r="H637" s="66"/>
      <c r="I637" s="66"/>
    </row>
    <row r="638" spans="1:9" x14ac:dyDescent="0.25">
      <c r="A638" s="66"/>
      <c r="B638" s="66"/>
      <c r="C638" s="66"/>
      <c r="D638" s="66"/>
      <c r="E638" s="66"/>
      <c r="F638" s="66"/>
      <c r="G638" s="66"/>
      <c r="H638" s="66"/>
      <c r="I638" s="66"/>
    </row>
    <row r="639" spans="1:9" x14ac:dyDescent="0.25">
      <c r="A639" s="66"/>
      <c r="B639" s="66"/>
      <c r="C639" s="66"/>
      <c r="D639" s="66"/>
      <c r="E639" s="66"/>
      <c r="F639" s="66"/>
      <c r="G639" s="66"/>
      <c r="H639" s="66"/>
      <c r="I639" s="66"/>
    </row>
    <row r="640" spans="1:9" x14ac:dyDescent="0.25">
      <c r="A640" s="66"/>
      <c r="B640" s="66"/>
      <c r="C640" s="66"/>
      <c r="D640" s="66"/>
      <c r="E640" s="66"/>
      <c r="F640" s="66"/>
      <c r="G640" s="66"/>
      <c r="H640" s="66"/>
      <c r="I640" s="66"/>
    </row>
    <row r="641" spans="1:9" x14ac:dyDescent="0.25">
      <c r="A641" s="66"/>
      <c r="B641" s="66"/>
      <c r="C641" s="66"/>
      <c r="D641" s="66"/>
      <c r="E641" s="66"/>
      <c r="F641" s="66"/>
      <c r="G641" s="66"/>
      <c r="H641" s="66"/>
      <c r="I641" s="66"/>
    </row>
    <row r="642" spans="1:9" x14ac:dyDescent="0.25">
      <c r="A642" s="66"/>
      <c r="B642" s="66"/>
      <c r="C642" s="66"/>
      <c r="D642" s="66"/>
      <c r="E642" s="66"/>
      <c r="F642" s="66"/>
      <c r="G642" s="66"/>
      <c r="H642" s="66"/>
      <c r="I642" s="66"/>
    </row>
    <row r="643" spans="1:9" x14ac:dyDescent="0.25">
      <c r="A643" s="66"/>
      <c r="B643" s="66"/>
      <c r="C643" s="66"/>
      <c r="D643" s="66"/>
      <c r="E643" s="66"/>
      <c r="F643" s="66"/>
      <c r="G643" s="66"/>
      <c r="H643" s="66"/>
      <c r="I643" s="66"/>
    </row>
    <row r="644" spans="1:9" x14ac:dyDescent="0.25">
      <c r="A644" s="66"/>
      <c r="B644" s="66"/>
      <c r="C644" s="66"/>
      <c r="D644" s="66"/>
      <c r="E644" s="66"/>
      <c r="F644" s="66"/>
      <c r="G644" s="66"/>
      <c r="H644" s="66"/>
      <c r="I644" s="66"/>
    </row>
    <row r="645" spans="1:9" x14ac:dyDescent="0.25">
      <c r="A645" s="66"/>
      <c r="B645" s="66"/>
      <c r="C645" s="66"/>
      <c r="D645" s="66"/>
      <c r="E645" s="66"/>
      <c r="F645" s="66"/>
      <c r="G645" s="66"/>
      <c r="H645" s="66"/>
      <c r="I645" s="66"/>
    </row>
    <row r="646" spans="1:9" x14ac:dyDescent="0.25">
      <c r="A646" s="66"/>
      <c r="B646" s="66"/>
      <c r="C646" s="66"/>
      <c r="D646" s="66"/>
      <c r="E646" s="66"/>
      <c r="F646" s="66"/>
      <c r="G646" s="66"/>
      <c r="H646" s="66"/>
      <c r="I646" s="66"/>
    </row>
    <row r="647" spans="1:9" x14ac:dyDescent="0.25">
      <c r="A647" s="66"/>
      <c r="B647" s="66"/>
      <c r="C647" s="66"/>
      <c r="D647" s="66"/>
      <c r="E647" s="66"/>
      <c r="F647" s="66"/>
      <c r="G647" s="66"/>
      <c r="H647" s="66"/>
      <c r="I647" s="66"/>
    </row>
    <row r="648" spans="1:9" x14ac:dyDescent="0.25">
      <c r="A648" s="66"/>
      <c r="B648" s="66"/>
      <c r="C648" s="66"/>
      <c r="D648" s="66"/>
      <c r="E648" s="66"/>
      <c r="F648" s="66"/>
      <c r="G648" s="66"/>
      <c r="H648" s="66"/>
      <c r="I648" s="66"/>
    </row>
    <row r="649" spans="1:9" x14ac:dyDescent="0.25">
      <c r="A649" s="66"/>
      <c r="B649" s="66"/>
      <c r="C649" s="66"/>
      <c r="D649" s="66"/>
      <c r="E649" s="66"/>
      <c r="F649" s="66"/>
      <c r="G649" s="66"/>
      <c r="H649" s="66"/>
      <c r="I649" s="66"/>
    </row>
    <row r="650" spans="1:9" x14ac:dyDescent="0.25">
      <c r="A650" s="66"/>
      <c r="B650" s="66"/>
      <c r="C650" s="66"/>
      <c r="D650" s="66"/>
      <c r="E650" s="66"/>
      <c r="F650" s="66"/>
      <c r="G650" s="66"/>
      <c r="H650" s="66"/>
      <c r="I650" s="66"/>
    </row>
    <row r="651" spans="1:9" x14ac:dyDescent="0.25">
      <c r="A651" s="66"/>
      <c r="B651" s="66"/>
      <c r="C651" s="66"/>
      <c r="D651" s="66"/>
      <c r="E651" s="66"/>
      <c r="F651" s="66"/>
      <c r="G651" s="66"/>
      <c r="H651" s="66"/>
      <c r="I651" s="66"/>
    </row>
    <row r="652" spans="1:9" x14ac:dyDescent="0.25">
      <c r="A652" s="66"/>
      <c r="B652" s="66"/>
      <c r="C652" s="66"/>
      <c r="D652" s="66"/>
      <c r="E652" s="66"/>
      <c r="F652" s="66"/>
      <c r="G652" s="66"/>
      <c r="H652" s="66"/>
      <c r="I652" s="66"/>
    </row>
    <row r="653" spans="1:9" x14ac:dyDescent="0.25">
      <c r="A653" s="66"/>
      <c r="B653" s="66"/>
      <c r="C653" s="66"/>
      <c r="D653" s="66"/>
      <c r="E653" s="66"/>
      <c r="F653" s="66"/>
      <c r="G653" s="66"/>
      <c r="H653" s="66"/>
      <c r="I653" s="66"/>
    </row>
    <row r="654" spans="1:9" x14ac:dyDescent="0.25">
      <c r="A654" s="66"/>
      <c r="B654" s="66"/>
      <c r="C654" s="66"/>
      <c r="D654" s="66"/>
      <c r="E654" s="66"/>
      <c r="F654" s="66"/>
      <c r="G654" s="66"/>
      <c r="H654" s="66"/>
      <c r="I654" s="66"/>
    </row>
    <row r="655" spans="1:9" x14ac:dyDescent="0.25">
      <c r="A655" s="66"/>
      <c r="B655" s="66"/>
      <c r="C655" s="66"/>
      <c r="D655" s="66"/>
      <c r="E655" s="66"/>
      <c r="F655" s="66"/>
      <c r="G655" s="66"/>
      <c r="H655" s="66"/>
      <c r="I655" s="66"/>
    </row>
    <row r="656" spans="1:9" x14ac:dyDescent="0.25">
      <c r="A656" s="66"/>
      <c r="B656" s="66"/>
      <c r="C656" s="66"/>
      <c r="D656" s="66"/>
      <c r="E656" s="66"/>
      <c r="F656" s="66"/>
      <c r="G656" s="66"/>
      <c r="H656" s="66"/>
      <c r="I656" s="66"/>
    </row>
    <row r="657" spans="1:9" x14ac:dyDescent="0.25">
      <c r="A657" s="66"/>
      <c r="B657" s="66"/>
      <c r="C657" s="66"/>
      <c r="D657" s="66"/>
      <c r="E657" s="66"/>
      <c r="F657" s="66"/>
      <c r="G657" s="66"/>
      <c r="H657" s="66"/>
      <c r="I657" s="66"/>
    </row>
    <row r="658" spans="1:9" x14ac:dyDescent="0.25">
      <c r="A658" s="66"/>
      <c r="B658" s="66"/>
      <c r="C658" s="66"/>
      <c r="D658" s="66"/>
      <c r="E658" s="66"/>
      <c r="F658" s="66"/>
      <c r="G658" s="66"/>
      <c r="H658" s="66"/>
      <c r="I658" s="66"/>
    </row>
    <row r="659" spans="1:9" x14ac:dyDescent="0.25">
      <c r="A659" s="66"/>
      <c r="B659" s="66"/>
      <c r="C659" s="66"/>
      <c r="D659" s="66"/>
      <c r="E659" s="66"/>
      <c r="F659" s="66"/>
      <c r="G659" s="66"/>
      <c r="H659" s="66"/>
      <c r="I659" s="66"/>
    </row>
    <row r="660" spans="1:9" x14ac:dyDescent="0.25">
      <c r="A660" s="66"/>
      <c r="B660" s="66"/>
      <c r="C660" s="66"/>
      <c r="D660" s="66"/>
      <c r="E660" s="66"/>
      <c r="F660" s="66"/>
      <c r="G660" s="66"/>
      <c r="H660" s="66"/>
      <c r="I660" s="66"/>
    </row>
    <row r="661" spans="1:9" x14ac:dyDescent="0.25">
      <c r="A661" s="66"/>
      <c r="B661" s="66"/>
      <c r="C661" s="66"/>
      <c r="D661" s="66"/>
      <c r="E661" s="66"/>
      <c r="F661" s="66"/>
      <c r="G661" s="66"/>
      <c r="H661" s="66"/>
      <c r="I661" s="66"/>
    </row>
    <row r="662" spans="1:9" x14ac:dyDescent="0.25">
      <c r="A662" s="66"/>
      <c r="B662" s="66"/>
      <c r="C662" s="66"/>
      <c r="D662" s="66"/>
      <c r="E662" s="66"/>
      <c r="F662" s="66"/>
      <c r="G662" s="66"/>
      <c r="H662" s="66"/>
      <c r="I662" s="66"/>
    </row>
    <row r="663" spans="1:9" x14ac:dyDescent="0.25">
      <c r="A663" s="66"/>
      <c r="B663" s="66"/>
      <c r="C663" s="66"/>
      <c r="D663" s="66"/>
      <c r="E663" s="66"/>
      <c r="F663" s="66"/>
      <c r="G663" s="66"/>
      <c r="H663" s="66"/>
      <c r="I663" s="66"/>
    </row>
    <row r="664" spans="1:9" x14ac:dyDescent="0.25">
      <c r="A664" s="66"/>
      <c r="B664" s="66"/>
      <c r="C664" s="66"/>
      <c r="D664" s="66"/>
      <c r="E664" s="66"/>
      <c r="F664" s="66"/>
      <c r="G664" s="66"/>
      <c r="H664" s="66"/>
      <c r="I664" s="66"/>
    </row>
    <row r="665" spans="1:9" x14ac:dyDescent="0.25">
      <c r="A665" s="66"/>
      <c r="B665" s="66"/>
      <c r="C665" s="66"/>
      <c r="D665" s="66"/>
      <c r="E665" s="66"/>
      <c r="F665" s="66"/>
      <c r="G665" s="66"/>
      <c r="H665" s="66"/>
      <c r="I665" s="66"/>
    </row>
    <row r="666" spans="1:9" x14ac:dyDescent="0.25">
      <c r="A666" s="66"/>
      <c r="B666" s="66"/>
      <c r="C666" s="66"/>
      <c r="D666" s="66"/>
      <c r="E666" s="66"/>
      <c r="F666" s="66"/>
      <c r="G666" s="66"/>
      <c r="H666" s="66"/>
      <c r="I666" s="66"/>
    </row>
    <row r="667" spans="1:9" x14ac:dyDescent="0.25">
      <c r="A667" s="66"/>
      <c r="B667" s="66"/>
      <c r="C667" s="66"/>
      <c r="D667" s="66"/>
      <c r="E667" s="66"/>
      <c r="F667" s="66"/>
      <c r="G667" s="66"/>
      <c r="H667" s="66"/>
      <c r="I667" s="66"/>
    </row>
    <row r="668" spans="1:9" x14ac:dyDescent="0.25">
      <c r="A668" s="66"/>
      <c r="B668" s="66"/>
      <c r="C668" s="66"/>
      <c r="D668" s="66"/>
      <c r="E668" s="66"/>
      <c r="F668" s="66"/>
      <c r="G668" s="66"/>
      <c r="H668" s="66"/>
      <c r="I668" s="66"/>
    </row>
    <row r="669" spans="1:9" x14ac:dyDescent="0.25">
      <c r="A669" s="66"/>
      <c r="B669" s="66"/>
      <c r="C669" s="66"/>
      <c r="D669" s="66"/>
      <c r="E669" s="66"/>
      <c r="F669" s="66"/>
      <c r="G669" s="66"/>
      <c r="H669" s="66"/>
      <c r="I669" s="66"/>
    </row>
    <row r="670" spans="1:9" x14ac:dyDescent="0.25">
      <c r="A670" s="66"/>
      <c r="B670" s="66"/>
      <c r="C670" s="66"/>
      <c r="D670" s="66"/>
      <c r="E670" s="66"/>
      <c r="F670" s="66"/>
      <c r="G670" s="66"/>
      <c r="H670" s="66"/>
      <c r="I670" s="66"/>
    </row>
    <row r="671" spans="1:9" x14ac:dyDescent="0.25">
      <c r="A671" s="66"/>
      <c r="B671" s="66"/>
      <c r="C671" s="66"/>
      <c r="D671" s="66"/>
      <c r="E671" s="66"/>
      <c r="F671" s="66"/>
      <c r="G671" s="66"/>
      <c r="H671" s="66"/>
      <c r="I671" s="66"/>
    </row>
    <row r="672" spans="1:9" x14ac:dyDescent="0.25">
      <c r="A672" s="66"/>
      <c r="B672" s="66"/>
      <c r="C672" s="66"/>
      <c r="D672" s="66"/>
      <c r="E672" s="66"/>
      <c r="F672" s="66"/>
      <c r="G672" s="66"/>
      <c r="H672" s="66"/>
      <c r="I672" s="66"/>
    </row>
    <row r="673" spans="1:9" x14ac:dyDescent="0.25">
      <c r="A673" s="66"/>
      <c r="B673" s="66"/>
      <c r="C673" s="66"/>
      <c r="D673" s="66"/>
      <c r="E673" s="66"/>
      <c r="F673" s="66"/>
      <c r="G673" s="66"/>
      <c r="H673" s="66"/>
      <c r="I673" s="66"/>
    </row>
    <row r="674" spans="1:9" x14ac:dyDescent="0.25">
      <c r="A674" s="66"/>
      <c r="B674" s="66"/>
      <c r="C674" s="66"/>
      <c r="D674" s="66"/>
      <c r="E674" s="66"/>
      <c r="F674" s="66"/>
      <c r="G674" s="66"/>
      <c r="H674" s="66"/>
      <c r="I674" s="66"/>
    </row>
    <row r="675" spans="1:9" x14ac:dyDescent="0.25">
      <c r="A675" s="66"/>
      <c r="B675" s="66"/>
      <c r="C675" s="66"/>
      <c r="D675" s="66"/>
      <c r="E675" s="66"/>
      <c r="F675" s="66"/>
      <c r="G675" s="66"/>
      <c r="H675" s="66"/>
      <c r="I675" s="66"/>
    </row>
    <row r="676" spans="1:9" x14ac:dyDescent="0.25">
      <c r="A676" s="66"/>
      <c r="B676" s="66"/>
      <c r="C676" s="66"/>
      <c r="D676" s="66"/>
      <c r="E676" s="66"/>
      <c r="F676" s="66"/>
      <c r="G676" s="66"/>
      <c r="H676" s="66"/>
      <c r="I676" s="66"/>
    </row>
    <row r="677" spans="1:9" x14ac:dyDescent="0.25">
      <c r="A677" s="66"/>
      <c r="B677" s="66"/>
      <c r="C677" s="66"/>
      <c r="D677" s="66"/>
      <c r="E677" s="66"/>
      <c r="F677" s="66"/>
      <c r="G677" s="66"/>
      <c r="H677" s="66"/>
      <c r="I677" s="66"/>
    </row>
    <row r="678" spans="1:9" x14ac:dyDescent="0.25">
      <c r="A678" s="66"/>
      <c r="B678" s="66"/>
      <c r="C678" s="66"/>
      <c r="D678" s="66"/>
      <c r="E678" s="66"/>
      <c r="F678" s="66"/>
      <c r="G678" s="66"/>
      <c r="H678" s="66"/>
      <c r="I678" s="66"/>
    </row>
    <row r="679" spans="1:9" x14ac:dyDescent="0.25">
      <c r="A679" s="66"/>
      <c r="B679" s="66"/>
      <c r="C679" s="66"/>
      <c r="D679" s="66"/>
      <c r="E679" s="66"/>
      <c r="F679" s="66"/>
      <c r="G679" s="66"/>
      <c r="H679" s="66"/>
      <c r="I679" s="66"/>
    </row>
    <row r="680" spans="1:9" x14ac:dyDescent="0.25">
      <c r="A680" s="66"/>
      <c r="B680" s="66"/>
      <c r="C680" s="66"/>
      <c r="D680" s="66"/>
      <c r="E680" s="66"/>
      <c r="F680" s="66"/>
      <c r="G680" s="66"/>
      <c r="H680" s="66"/>
      <c r="I680" s="66"/>
    </row>
    <row r="681" spans="1:9" x14ac:dyDescent="0.25">
      <c r="A681" s="66"/>
      <c r="B681" s="66"/>
      <c r="C681" s="66"/>
      <c r="D681" s="66"/>
      <c r="E681" s="66"/>
      <c r="F681" s="66"/>
      <c r="G681" s="66"/>
      <c r="H681" s="66"/>
      <c r="I681" s="66"/>
    </row>
    <row r="682" spans="1:9" x14ac:dyDescent="0.25">
      <c r="A682" s="66"/>
      <c r="B682" s="66"/>
      <c r="C682" s="66"/>
      <c r="D682" s="66"/>
      <c r="E682" s="66"/>
      <c r="F682" s="66"/>
      <c r="G682" s="66"/>
      <c r="H682" s="66"/>
      <c r="I682" s="66"/>
    </row>
    <row r="683" spans="1:9" x14ac:dyDescent="0.25">
      <c r="A683" s="66"/>
      <c r="B683" s="66"/>
      <c r="C683" s="66"/>
      <c r="D683" s="66"/>
      <c r="E683" s="66"/>
      <c r="F683" s="66"/>
      <c r="G683" s="66"/>
      <c r="H683" s="66"/>
      <c r="I683" s="66"/>
    </row>
    <row r="684" spans="1:9" x14ac:dyDescent="0.25">
      <c r="A684" s="66"/>
      <c r="B684" s="66"/>
      <c r="C684" s="66"/>
      <c r="D684" s="66"/>
      <c r="E684" s="66"/>
      <c r="F684" s="66"/>
      <c r="G684" s="66"/>
      <c r="H684" s="66"/>
      <c r="I684" s="66"/>
    </row>
    <row r="685" spans="1:9" x14ac:dyDescent="0.25">
      <c r="A685" s="66"/>
      <c r="B685" s="66"/>
      <c r="C685" s="66"/>
      <c r="D685" s="66"/>
      <c r="E685" s="66"/>
      <c r="F685" s="66"/>
      <c r="G685" s="66"/>
      <c r="H685" s="66"/>
      <c r="I685" s="66"/>
    </row>
    <row r="686" spans="1:9" x14ac:dyDescent="0.25">
      <c r="A686" s="66"/>
      <c r="B686" s="66"/>
      <c r="C686" s="66"/>
      <c r="D686" s="66"/>
      <c r="E686" s="66"/>
      <c r="F686" s="66"/>
      <c r="G686" s="66"/>
      <c r="H686" s="66"/>
      <c r="I686" s="66"/>
    </row>
    <row r="687" spans="1:9" x14ac:dyDescent="0.25">
      <c r="A687" s="66"/>
      <c r="B687" s="66"/>
      <c r="C687" s="66"/>
      <c r="D687" s="66"/>
      <c r="E687" s="66"/>
      <c r="F687" s="66"/>
      <c r="G687" s="66"/>
      <c r="H687" s="66"/>
      <c r="I687" s="66"/>
    </row>
    <row r="688" spans="1:9" x14ac:dyDescent="0.25">
      <c r="A688" s="66"/>
      <c r="B688" s="66"/>
      <c r="C688" s="66"/>
      <c r="D688" s="66"/>
      <c r="E688" s="66"/>
      <c r="F688" s="66"/>
      <c r="G688" s="66"/>
      <c r="H688" s="66"/>
      <c r="I688" s="66"/>
    </row>
    <row r="689" spans="1:9" x14ac:dyDescent="0.25">
      <c r="A689" s="66"/>
      <c r="B689" s="66"/>
      <c r="C689" s="66"/>
      <c r="D689" s="66"/>
      <c r="E689" s="66"/>
      <c r="F689" s="66"/>
      <c r="G689" s="66"/>
      <c r="H689" s="66"/>
      <c r="I689" s="66"/>
    </row>
    <row r="690" spans="1:9" x14ac:dyDescent="0.25">
      <c r="A690" s="66"/>
      <c r="B690" s="66"/>
      <c r="C690" s="66"/>
      <c r="D690" s="66"/>
      <c r="E690" s="66"/>
      <c r="F690" s="66"/>
      <c r="G690" s="66"/>
      <c r="H690" s="66"/>
      <c r="I690" s="66"/>
    </row>
    <row r="691" spans="1:9" x14ac:dyDescent="0.25">
      <c r="A691" s="66"/>
      <c r="B691" s="66"/>
      <c r="C691" s="66"/>
      <c r="D691" s="66"/>
      <c r="E691" s="66"/>
      <c r="F691" s="66"/>
      <c r="G691" s="66"/>
      <c r="H691" s="66"/>
      <c r="I691" s="66"/>
    </row>
    <row r="692" spans="1:9" x14ac:dyDescent="0.25">
      <c r="A692" s="66"/>
      <c r="B692" s="66"/>
      <c r="C692" s="66"/>
      <c r="D692" s="66"/>
      <c r="E692" s="66"/>
      <c r="F692" s="66"/>
      <c r="G692" s="66"/>
      <c r="H692" s="66"/>
      <c r="I692" s="66"/>
    </row>
    <row r="693" spans="1:9" x14ac:dyDescent="0.25">
      <c r="A693" s="66"/>
      <c r="B693" s="66"/>
      <c r="C693" s="66"/>
      <c r="D693" s="66"/>
      <c r="E693" s="66"/>
      <c r="F693" s="66"/>
      <c r="G693" s="66"/>
      <c r="H693" s="66"/>
      <c r="I693" s="66"/>
    </row>
    <row r="694" spans="1:9" x14ac:dyDescent="0.25">
      <c r="A694" s="66"/>
      <c r="B694" s="66"/>
      <c r="C694" s="66"/>
      <c r="D694" s="66"/>
      <c r="E694" s="66"/>
      <c r="F694" s="66"/>
      <c r="G694" s="66"/>
      <c r="H694" s="66"/>
      <c r="I694" s="66"/>
    </row>
    <row r="695" spans="1:9" x14ac:dyDescent="0.25">
      <c r="A695" s="66"/>
      <c r="B695" s="66"/>
      <c r="C695" s="66"/>
      <c r="D695" s="66"/>
      <c r="E695" s="66"/>
      <c r="F695" s="66"/>
      <c r="G695" s="66"/>
      <c r="H695" s="66"/>
      <c r="I695" s="66"/>
    </row>
    <row r="696" spans="1:9" x14ac:dyDescent="0.25">
      <c r="A696" s="66"/>
      <c r="B696" s="66"/>
      <c r="C696" s="66"/>
      <c r="D696" s="66"/>
      <c r="E696" s="66"/>
      <c r="F696" s="66"/>
      <c r="G696" s="66"/>
      <c r="H696" s="66"/>
      <c r="I696" s="66"/>
    </row>
    <row r="697" spans="1:9" x14ac:dyDescent="0.25">
      <c r="A697" s="66"/>
      <c r="B697" s="66"/>
      <c r="C697" s="66"/>
      <c r="D697" s="66"/>
      <c r="E697" s="66"/>
      <c r="F697" s="66"/>
      <c r="G697" s="66"/>
      <c r="H697" s="66"/>
      <c r="I697" s="66"/>
    </row>
    <row r="698" spans="1:9" x14ac:dyDescent="0.25">
      <c r="A698" s="66"/>
      <c r="B698" s="66"/>
      <c r="C698" s="66"/>
      <c r="D698" s="66"/>
      <c r="E698" s="66"/>
      <c r="F698" s="66"/>
      <c r="G698" s="66"/>
      <c r="H698" s="66"/>
      <c r="I698" s="66"/>
    </row>
    <row r="699" spans="1:9" x14ac:dyDescent="0.25">
      <c r="A699" s="66"/>
      <c r="B699" s="66"/>
      <c r="C699" s="66"/>
      <c r="D699" s="66"/>
      <c r="E699" s="66"/>
      <c r="F699" s="66"/>
      <c r="G699" s="66"/>
      <c r="H699" s="66"/>
      <c r="I699" s="66"/>
    </row>
    <row r="700" spans="1:9" x14ac:dyDescent="0.25">
      <c r="A700" s="66"/>
      <c r="B700" s="66"/>
      <c r="C700" s="66"/>
      <c r="D700" s="66"/>
      <c r="E700" s="66"/>
      <c r="F700" s="66"/>
      <c r="G700" s="66"/>
      <c r="H700" s="66"/>
      <c r="I700" s="66"/>
    </row>
    <row r="701" spans="1:9" x14ac:dyDescent="0.25">
      <c r="A701" s="66"/>
      <c r="B701" s="66"/>
      <c r="C701" s="66"/>
      <c r="D701" s="66"/>
      <c r="E701" s="66"/>
      <c r="F701" s="66"/>
      <c r="G701" s="66"/>
      <c r="H701" s="66"/>
      <c r="I701" s="66"/>
    </row>
    <row r="702" spans="1:9" x14ac:dyDescent="0.25">
      <c r="A702" s="66"/>
      <c r="B702" s="66"/>
      <c r="C702" s="66"/>
      <c r="D702" s="66"/>
      <c r="E702" s="66"/>
      <c r="F702" s="66"/>
      <c r="G702" s="66"/>
      <c r="H702" s="66"/>
      <c r="I702" s="66"/>
    </row>
    <row r="703" spans="1:9" x14ac:dyDescent="0.25">
      <c r="A703" s="66"/>
      <c r="B703" s="66"/>
      <c r="C703" s="66"/>
      <c r="D703" s="66"/>
      <c r="E703" s="66"/>
      <c r="F703" s="66"/>
      <c r="G703" s="66"/>
      <c r="H703" s="66"/>
      <c r="I703" s="66"/>
    </row>
    <row r="704" spans="1:9" x14ac:dyDescent="0.25">
      <c r="A704" s="66"/>
      <c r="B704" s="66"/>
      <c r="C704" s="66"/>
      <c r="D704" s="66"/>
      <c r="E704" s="66"/>
      <c r="F704" s="66"/>
      <c r="G704" s="66"/>
      <c r="H704" s="66"/>
      <c r="I704" s="66"/>
    </row>
    <row r="705" spans="1:9" x14ac:dyDescent="0.25">
      <c r="A705" s="66"/>
      <c r="B705" s="66"/>
      <c r="C705" s="66"/>
      <c r="D705" s="66"/>
      <c r="E705" s="66"/>
      <c r="F705" s="66"/>
      <c r="G705" s="66"/>
      <c r="H705" s="66"/>
      <c r="I705" s="66"/>
    </row>
    <row r="706" spans="1:9" x14ac:dyDescent="0.25">
      <c r="A706" s="66"/>
      <c r="B706" s="66"/>
      <c r="C706" s="66"/>
      <c r="D706" s="66"/>
      <c r="E706" s="66"/>
      <c r="F706" s="66"/>
      <c r="G706" s="66"/>
      <c r="H706" s="66"/>
      <c r="I706" s="66"/>
    </row>
    <row r="707" spans="1:9" x14ac:dyDescent="0.25">
      <c r="A707" s="66"/>
      <c r="B707" s="66"/>
      <c r="C707" s="66"/>
      <c r="D707" s="66"/>
      <c r="E707" s="66"/>
      <c r="F707" s="66"/>
      <c r="G707" s="66"/>
      <c r="H707" s="66"/>
      <c r="I707" s="66"/>
    </row>
    <row r="708" spans="1:9" x14ac:dyDescent="0.25">
      <c r="A708" s="66"/>
      <c r="B708" s="66"/>
      <c r="C708" s="66"/>
      <c r="D708" s="66"/>
      <c r="E708" s="66"/>
      <c r="F708" s="66"/>
      <c r="G708" s="66"/>
      <c r="H708" s="66"/>
      <c r="I708" s="66"/>
    </row>
    <row r="709" spans="1:9" x14ac:dyDescent="0.25">
      <c r="A709" s="66"/>
      <c r="B709" s="66"/>
      <c r="C709" s="66"/>
      <c r="D709" s="66"/>
      <c r="E709" s="66"/>
      <c r="F709" s="66"/>
      <c r="G709" s="66"/>
      <c r="H709" s="66"/>
      <c r="I709" s="66"/>
    </row>
    <row r="710" spans="1:9" x14ac:dyDescent="0.25">
      <c r="A710" s="66"/>
      <c r="B710" s="66"/>
      <c r="C710" s="66"/>
      <c r="D710" s="66"/>
      <c r="E710" s="66"/>
      <c r="F710" s="66"/>
      <c r="G710" s="66"/>
      <c r="H710" s="66"/>
      <c r="I710" s="66"/>
    </row>
    <row r="711" spans="1:9" x14ac:dyDescent="0.25">
      <c r="A711" s="66"/>
      <c r="B711" s="66"/>
      <c r="C711" s="66"/>
      <c r="D711" s="66"/>
      <c r="E711" s="66"/>
      <c r="F711" s="66"/>
      <c r="G711" s="66"/>
      <c r="H711" s="66"/>
      <c r="I711" s="66"/>
    </row>
    <row r="712" spans="1:9" x14ac:dyDescent="0.25">
      <c r="A712" s="66"/>
      <c r="B712" s="66"/>
      <c r="C712" s="66"/>
      <c r="D712" s="66"/>
      <c r="E712" s="66"/>
      <c r="F712" s="66"/>
      <c r="G712" s="66"/>
      <c r="H712" s="66"/>
      <c r="I712" s="66"/>
    </row>
    <row r="713" spans="1:9" x14ac:dyDescent="0.25">
      <c r="A713" s="66"/>
      <c r="B713" s="66"/>
      <c r="C713" s="66"/>
      <c r="D713" s="66"/>
      <c r="E713" s="66"/>
      <c r="F713" s="66"/>
      <c r="G713" s="66"/>
      <c r="H713" s="66"/>
      <c r="I713" s="66"/>
    </row>
    <row r="714" spans="1:9" x14ac:dyDescent="0.25">
      <c r="A714" s="66"/>
      <c r="B714" s="66"/>
      <c r="C714" s="66"/>
      <c r="D714" s="66"/>
      <c r="E714" s="66"/>
      <c r="F714" s="66"/>
      <c r="G714" s="66"/>
      <c r="H714" s="66"/>
      <c r="I714" s="66"/>
    </row>
    <row r="715" spans="1:9" x14ac:dyDescent="0.25">
      <c r="A715" s="66"/>
      <c r="B715" s="66"/>
      <c r="C715" s="66"/>
      <c r="D715" s="66"/>
      <c r="E715" s="66"/>
      <c r="F715" s="66"/>
      <c r="G715" s="66"/>
      <c r="H715" s="66"/>
      <c r="I715" s="66"/>
    </row>
    <row r="716" spans="1:9" x14ac:dyDescent="0.25">
      <c r="A716" s="66"/>
      <c r="B716" s="66"/>
      <c r="C716" s="66"/>
      <c r="D716" s="66"/>
      <c r="E716" s="66"/>
      <c r="F716" s="66"/>
      <c r="G716" s="66"/>
      <c r="H716" s="66"/>
      <c r="I716" s="66"/>
    </row>
    <row r="717" spans="1:9" x14ac:dyDescent="0.25">
      <c r="A717" s="66"/>
      <c r="B717" s="66"/>
      <c r="C717" s="66"/>
      <c r="D717" s="66"/>
      <c r="E717" s="66"/>
      <c r="F717" s="66"/>
      <c r="G717" s="66"/>
      <c r="H717" s="66"/>
      <c r="I717" s="66"/>
    </row>
    <row r="718" spans="1:9" x14ac:dyDescent="0.25">
      <c r="A718" s="66"/>
      <c r="B718" s="66"/>
      <c r="C718" s="66"/>
      <c r="D718" s="66"/>
      <c r="E718" s="66"/>
      <c r="F718" s="66"/>
      <c r="G718" s="66"/>
      <c r="H718" s="66"/>
      <c r="I718" s="66"/>
    </row>
    <row r="719" spans="1:9" x14ac:dyDescent="0.25">
      <c r="A719" s="66"/>
      <c r="B719" s="66"/>
      <c r="C719" s="66"/>
      <c r="D719" s="66"/>
      <c r="E719" s="66"/>
      <c r="F719" s="66"/>
      <c r="G719" s="66"/>
      <c r="H719" s="66"/>
      <c r="I719" s="66"/>
    </row>
    <row r="720" spans="1:9" x14ac:dyDescent="0.25">
      <c r="A720" s="66"/>
      <c r="B720" s="66"/>
      <c r="C720" s="66"/>
      <c r="D720" s="66"/>
      <c r="E720" s="66"/>
      <c r="F720" s="66"/>
      <c r="G720" s="66"/>
      <c r="H720" s="66"/>
      <c r="I720" s="66"/>
    </row>
    <row r="721" spans="1:9" x14ac:dyDescent="0.25">
      <c r="A721" s="66"/>
      <c r="B721" s="66"/>
      <c r="C721" s="66"/>
      <c r="D721" s="66"/>
      <c r="E721" s="66"/>
      <c r="F721" s="66"/>
      <c r="G721" s="66"/>
      <c r="H721" s="66"/>
      <c r="I721" s="66"/>
    </row>
    <row r="722" spans="1:9" x14ac:dyDescent="0.25">
      <c r="A722" s="66"/>
      <c r="B722" s="66"/>
      <c r="C722" s="66"/>
      <c r="D722" s="66"/>
      <c r="E722" s="66"/>
      <c r="F722" s="66"/>
      <c r="G722" s="66"/>
      <c r="H722" s="66"/>
      <c r="I722" s="66"/>
    </row>
    <row r="723" spans="1:9" x14ac:dyDescent="0.25">
      <c r="A723" s="66"/>
      <c r="B723" s="66"/>
      <c r="C723" s="66"/>
      <c r="D723" s="66"/>
      <c r="E723" s="66"/>
      <c r="F723" s="66"/>
      <c r="G723" s="66"/>
      <c r="H723" s="66"/>
      <c r="I723" s="66"/>
    </row>
    <row r="724" spans="1:9" x14ac:dyDescent="0.25">
      <c r="A724" s="66"/>
      <c r="B724" s="66"/>
      <c r="C724" s="66"/>
      <c r="D724" s="66"/>
      <c r="E724" s="66"/>
      <c r="F724" s="66"/>
      <c r="G724" s="66"/>
      <c r="H724" s="66"/>
      <c r="I724" s="66"/>
    </row>
    <row r="725" spans="1:9" x14ac:dyDescent="0.25">
      <c r="A725" s="66"/>
      <c r="B725" s="66"/>
      <c r="C725" s="66"/>
      <c r="D725" s="66"/>
      <c r="E725" s="66"/>
      <c r="F725" s="66"/>
      <c r="G725" s="66"/>
      <c r="H725" s="66"/>
      <c r="I725" s="66"/>
    </row>
    <row r="726" spans="1:9" x14ac:dyDescent="0.25">
      <c r="A726" s="66"/>
      <c r="B726" s="66"/>
      <c r="C726" s="66"/>
      <c r="D726" s="66"/>
      <c r="E726" s="66"/>
      <c r="F726" s="66"/>
      <c r="G726" s="66"/>
      <c r="H726" s="66"/>
      <c r="I726" s="66"/>
    </row>
    <row r="727" spans="1:9" x14ac:dyDescent="0.25">
      <c r="A727" s="66"/>
      <c r="B727" s="66"/>
      <c r="C727" s="66"/>
      <c r="D727" s="66"/>
      <c r="E727" s="66"/>
      <c r="F727" s="66"/>
      <c r="G727" s="66"/>
      <c r="H727" s="66"/>
      <c r="I727" s="66"/>
    </row>
    <row r="728" spans="1:9" x14ac:dyDescent="0.25">
      <c r="A728" s="66"/>
      <c r="B728" s="66"/>
      <c r="C728" s="66"/>
      <c r="D728" s="66"/>
      <c r="E728" s="66"/>
      <c r="F728" s="66"/>
      <c r="G728" s="66"/>
      <c r="H728" s="66"/>
      <c r="I728" s="66"/>
    </row>
    <row r="729" spans="1:9" x14ac:dyDescent="0.25">
      <c r="A729" s="66"/>
      <c r="B729" s="66"/>
      <c r="C729" s="66"/>
      <c r="D729" s="66"/>
      <c r="E729" s="66"/>
      <c r="F729" s="66"/>
      <c r="G729" s="66"/>
      <c r="H729" s="66"/>
      <c r="I729" s="66"/>
    </row>
    <row r="730" spans="1:9" x14ac:dyDescent="0.25">
      <c r="A730" s="66"/>
      <c r="B730" s="66"/>
      <c r="C730" s="66"/>
      <c r="D730" s="66"/>
      <c r="E730" s="66"/>
      <c r="F730" s="66"/>
      <c r="G730" s="66"/>
      <c r="H730" s="66"/>
      <c r="I730" s="66"/>
    </row>
    <row r="731" spans="1:9" x14ac:dyDescent="0.25">
      <c r="A731" s="66"/>
      <c r="B731" s="66"/>
      <c r="C731" s="66"/>
      <c r="D731" s="66"/>
      <c r="E731" s="66"/>
      <c r="F731" s="66"/>
      <c r="G731" s="66"/>
      <c r="H731" s="66"/>
      <c r="I731" s="66"/>
    </row>
    <row r="732" spans="1:9" x14ac:dyDescent="0.25">
      <c r="A732" s="66"/>
      <c r="B732" s="66"/>
      <c r="C732" s="66"/>
      <c r="D732" s="66"/>
      <c r="E732" s="66"/>
      <c r="F732" s="66"/>
      <c r="G732" s="66"/>
      <c r="H732" s="66"/>
      <c r="I732" s="66"/>
    </row>
    <row r="733" spans="1:9" x14ac:dyDescent="0.25">
      <c r="A733" s="66"/>
      <c r="B733" s="66"/>
      <c r="C733" s="66"/>
      <c r="D733" s="66"/>
      <c r="E733" s="66"/>
      <c r="F733" s="66"/>
      <c r="G733" s="66"/>
      <c r="H733" s="66"/>
      <c r="I733" s="66"/>
    </row>
    <row r="734" spans="1:9" x14ac:dyDescent="0.25">
      <c r="A734" s="66"/>
      <c r="B734" s="66"/>
      <c r="C734" s="66"/>
      <c r="D734" s="66"/>
      <c r="E734" s="66"/>
      <c r="F734" s="66"/>
      <c r="G734" s="66"/>
      <c r="H734" s="66"/>
      <c r="I734" s="66"/>
    </row>
    <row r="735" spans="1:9" x14ac:dyDescent="0.25">
      <c r="A735" s="66"/>
      <c r="B735" s="66"/>
      <c r="C735" s="66"/>
      <c r="D735" s="66"/>
      <c r="E735" s="66"/>
      <c r="F735" s="66"/>
      <c r="G735" s="66"/>
      <c r="H735" s="66"/>
      <c r="I735" s="66"/>
    </row>
  </sheetData>
  <mergeCells count="47">
    <mergeCell ref="A18:A22"/>
    <mergeCell ref="A32:A36"/>
    <mergeCell ref="A39:A43"/>
    <mergeCell ref="A49:A53"/>
    <mergeCell ref="A48:B48"/>
    <mergeCell ref="B32:B36"/>
    <mergeCell ref="I1:I2"/>
    <mergeCell ref="C1:C2"/>
    <mergeCell ref="D1:D2"/>
    <mergeCell ref="B18:B22"/>
    <mergeCell ref="B25:B29"/>
    <mergeCell ref="A1:B2"/>
    <mergeCell ref="B11:B15"/>
    <mergeCell ref="E1:E2"/>
    <mergeCell ref="B4:B8"/>
    <mergeCell ref="A4:A8"/>
    <mergeCell ref="A11:A15"/>
    <mergeCell ref="G1:G2"/>
    <mergeCell ref="H1:H2"/>
    <mergeCell ref="F1:F2"/>
    <mergeCell ref="A3:B3"/>
    <mergeCell ref="A25:A29"/>
    <mergeCell ref="B129:B133"/>
    <mergeCell ref="A89:B89"/>
    <mergeCell ref="B90:B94"/>
    <mergeCell ref="B97:B101"/>
    <mergeCell ref="A121:I121"/>
    <mergeCell ref="A90:A94"/>
    <mergeCell ref="A97:A101"/>
    <mergeCell ref="A104:A108"/>
    <mergeCell ref="A111:A115"/>
    <mergeCell ref="A122:A126"/>
    <mergeCell ref="A129:A133"/>
    <mergeCell ref="B111:B115"/>
    <mergeCell ref="B122:B126"/>
    <mergeCell ref="B104:B108"/>
    <mergeCell ref="A72:B72"/>
    <mergeCell ref="B80:B84"/>
    <mergeCell ref="B73:B77"/>
    <mergeCell ref="A73:A77"/>
    <mergeCell ref="A80:A84"/>
    <mergeCell ref="B63:B67"/>
    <mergeCell ref="B39:B43"/>
    <mergeCell ref="B56:B60"/>
    <mergeCell ref="B49:B53"/>
    <mergeCell ref="A63:A67"/>
    <mergeCell ref="A56:A60"/>
  </mergeCells>
  <phoneticPr fontId="0" type="noConversion"/>
  <pageMargins left="0.75" right="0.75" top="0.65" bottom="1" header="0.5" footer="0.5"/>
  <pageSetup paperSize="9" scale="50" orientation="landscape" horizontalDpi="4294967293" r:id="rId1"/>
  <headerFooter alignWithMargins="0"/>
  <rowBreaks count="1" manualBreakCount="1">
    <brk id="94" max="9"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7">
    <tabColor indexed="61"/>
  </sheetPr>
  <dimension ref="A1:AF110"/>
  <sheetViews>
    <sheetView zoomScale="98" zoomScaleNormal="98" workbookViewId="0">
      <selection activeCell="G9" sqref="G9"/>
    </sheetView>
  </sheetViews>
  <sheetFormatPr defaultColWidth="9" defaultRowHeight="15.75" x14ac:dyDescent="0.25"/>
  <cols>
    <col min="1" max="1" width="9" style="34"/>
    <col min="2" max="2" width="21" style="34" customWidth="1"/>
    <col min="3" max="3" width="35.125" style="34" customWidth="1"/>
    <col min="4" max="4" width="17.5" style="34" customWidth="1"/>
    <col min="5" max="5" width="18.125" style="34" customWidth="1"/>
    <col min="6" max="6" width="15.125" style="34" customWidth="1"/>
    <col min="7" max="7" width="19.75" style="34" customWidth="1"/>
    <col min="8" max="8" width="16.625" style="34" customWidth="1"/>
    <col min="9" max="9" width="11" style="81" customWidth="1"/>
    <col min="10" max="10" width="11.5" style="34" customWidth="1"/>
    <col min="11" max="11" width="13.25" style="35" customWidth="1"/>
    <col min="12" max="31" width="9" style="35"/>
    <col min="32" max="16384" width="9" style="34"/>
  </cols>
  <sheetData>
    <row r="1" spans="1:32" x14ac:dyDescent="0.25">
      <c r="A1" s="142"/>
      <c r="B1" s="142"/>
      <c r="C1" s="142"/>
      <c r="D1" s="142"/>
      <c r="E1" s="35"/>
      <c r="F1" s="35"/>
      <c r="G1" s="35"/>
      <c r="H1" s="35"/>
      <c r="I1" s="35"/>
      <c r="J1" s="142"/>
      <c r="K1" s="142"/>
    </row>
    <row r="2" spans="1:32" ht="20.25" x14ac:dyDescent="0.3">
      <c r="A2" s="142"/>
      <c r="B2" s="754"/>
      <c r="C2" s="754"/>
      <c r="D2" s="142"/>
      <c r="E2" s="142"/>
      <c r="F2" s="142"/>
      <c r="G2" s="142"/>
      <c r="H2" s="142"/>
      <c r="I2" s="142"/>
      <c r="J2" s="142"/>
      <c r="K2" s="142"/>
    </row>
    <row r="3" spans="1:32" x14ac:dyDescent="0.25">
      <c r="A3" s="142"/>
      <c r="B3" s="142"/>
      <c r="C3" s="142"/>
      <c r="D3" s="142"/>
      <c r="E3" s="142"/>
      <c r="F3" s="142"/>
      <c r="G3" s="142"/>
      <c r="H3" s="142"/>
      <c r="I3" s="142"/>
      <c r="J3" s="142"/>
      <c r="K3" s="142"/>
    </row>
    <row r="4" spans="1:32" ht="42" customHeight="1" x14ac:dyDescent="0.35">
      <c r="A4" s="142"/>
      <c r="B4" s="254"/>
      <c r="C4" s="254"/>
      <c r="D4" s="142"/>
      <c r="E4" s="762" t="s">
        <v>244</v>
      </c>
      <c r="F4" s="763"/>
      <c r="G4" s="763"/>
      <c r="H4" s="763"/>
      <c r="I4" s="764"/>
      <c r="J4" s="142"/>
      <c r="K4" s="142"/>
    </row>
    <row r="5" spans="1:32" s="82" customFormat="1" x14ac:dyDescent="0.25">
      <c r="A5" s="142"/>
      <c r="B5" s="142"/>
      <c r="C5" s="142"/>
      <c r="D5" s="142"/>
      <c r="E5" s="142"/>
      <c r="F5" s="142"/>
      <c r="G5" s="142"/>
      <c r="H5" s="142"/>
      <c r="I5" s="142"/>
      <c r="J5" s="142"/>
      <c r="K5" s="142"/>
      <c r="L5" s="35"/>
      <c r="M5" s="35"/>
      <c r="N5" s="35"/>
      <c r="O5" s="35"/>
      <c r="P5" s="35"/>
      <c r="Q5" s="35"/>
      <c r="R5" s="35"/>
      <c r="S5" s="35"/>
      <c r="T5" s="35"/>
      <c r="U5" s="35"/>
      <c r="V5" s="35"/>
      <c r="W5" s="35"/>
      <c r="X5" s="35"/>
      <c r="Y5" s="35"/>
      <c r="Z5" s="35"/>
      <c r="AA5" s="35"/>
      <c r="AB5" s="35"/>
      <c r="AC5" s="35"/>
      <c r="AD5" s="35"/>
      <c r="AE5" s="35"/>
    </row>
    <row r="6" spans="1:32" ht="49.5" customHeight="1" x14ac:dyDescent="0.25">
      <c r="A6" s="586" t="s">
        <v>490</v>
      </c>
      <c r="B6" s="587"/>
      <c r="C6" s="588"/>
      <c r="D6" s="181" t="s">
        <v>356</v>
      </c>
      <c r="E6" s="181" t="s">
        <v>357</v>
      </c>
      <c r="F6" s="181" t="s">
        <v>280</v>
      </c>
      <c r="G6" s="181" t="s">
        <v>36</v>
      </c>
      <c r="H6" s="181" t="s">
        <v>4</v>
      </c>
      <c r="I6" s="176" t="s">
        <v>633</v>
      </c>
      <c r="J6" s="176" t="s">
        <v>315</v>
      </c>
      <c r="K6" s="176" t="s">
        <v>316</v>
      </c>
      <c r="AF6" s="256"/>
    </row>
    <row r="7" spans="1:32" s="253" customFormat="1" ht="18.75" customHeight="1" x14ac:dyDescent="0.25">
      <c r="A7" s="369"/>
      <c r="B7" s="370"/>
      <c r="C7" s="371"/>
      <c r="D7" s="372"/>
      <c r="E7" s="372"/>
      <c r="F7" s="372"/>
      <c r="G7" s="332" t="s">
        <v>285</v>
      </c>
      <c r="H7" s="332" t="s">
        <v>64</v>
      </c>
      <c r="I7" s="372"/>
      <c r="J7" s="372"/>
      <c r="K7" s="372"/>
      <c r="L7" s="35"/>
      <c r="M7" s="35"/>
      <c r="N7" s="35"/>
      <c r="O7" s="35"/>
      <c r="P7" s="35"/>
      <c r="Q7" s="35"/>
      <c r="R7" s="35"/>
      <c r="S7" s="35"/>
      <c r="T7" s="35"/>
      <c r="U7" s="35"/>
      <c r="V7" s="35"/>
      <c r="W7" s="35"/>
      <c r="X7" s="35"/>
      <c r="Y7" s="35"/>
      <c r="Z7" s="35"/>
      <c r="AA7" s="35"/>
      <c r="AB7" s="35"/>
      <c r="AC7" s="35"/>
      <c r="AD7" s="35"/>
      <c r="AE7" s="35"/>
      <c r="AF7" s="368"/>
    </row>
    <row r="8" spans="1:32" s="253" customFormat="1" ht="21.75" customHeight="1" x14ac:dyDescent="0.25">
      <c r="A8" s="633" t="s">
        <v>63</v>
      </c>
      <c r="B8" s="761" t="s">
        <v>37</v>
      </c>
      <c r="C8" s="621" t="s">
        <v>240</v>
      </c>
      <c r="D8" s="255"/>
      <c r="E8" s="255"/>
      <c r="F8" s="255"/>
      <c r="G8" s="266"/>
      <c r="H8" s="266"/>
      <c r="I8" s="266"/>
      <c r="J8" s="266"/>
      <c r="K8" s="266"/>
      <c r="L8" s="35"/>
      <c r="M8" s="35"/>
      <c r="N8" s="35"/>
      <c r="O8" s="35"/>
      <c r="P8" s="35"/>
      <c r="Q8" s="35"/>
      <c r="R8" s="35"/>
      <c r="S8" s="35"/>
      <c r="T8" s="35"/>
      <c r="U8" s="35"/>
      <c r="V8" s="35"/>
      <c r="W8" s="35"/>
      <c r="X8" s="35"/>
      <c r="Y8" s="35"/>
      <c r="Z8" s="35"/>
      <c r="AA8" s="35"/>
      <c r="AB8" s="35"/>
      <c r="AC8" s="35"/>
      <c r="AD8" s="35"/>
      <c r="AE8" s="35"/>
    </row>
    <row r="9" spans="1:32" ht="21.75" customHeight="1" x14ac:dyDescent="0.25">
      <c r="A9" s="634"/>
      <c r="B9" s="761"/>
      <c r="C9" s="725"/>
      <c r="D9" s="8"/>
      <c r="E9" s="8"/>
      <c r="F9" s="8"/>
      <c r="G9" s="226"/>
      <c r="H9" s="226"/>
      <c r="I9" s="226"/>
      <c r="J9" s="226"/>
      <c r="K9" s="226"/>
    </row>
    <row r="10" spans="1:32" ht="21" customHeight="1" x14ac:dyDescent="0.25">
      <c r="A10" s="635"/>
      <c r="B10" s="761"/>
      <c r="C10" s="725"/>
      <c r="D10" s="78"/>
      <c r="E10" s="8"/>
      <c r="F10" s="8"/>
      <c r="G10" s="226"/>
      <c r="H10" s="226"/>
      <c r="I10" s="226"/>
      <c r="J10" s="226"/>
      <c r="K10" s="226"/>
    </row>
    <row r="11" spans="1:32" ht="21" customHeight="1" x14ac:dyDescent="0.25">
      <c r="A11" s="567" t="s">
        <v>64</v>
      </c>
      <c r="B11" s="761"/>
      <c r="C11" s="621" t="s">
        <v>241</v>
      </c>
      <c r="D11" s="78"/>
      <c r="E11" s="8"/>
      <c r="F11" s="8"/>
      <c r="G11" s="226"/>
      <c r="H11" s="226"/>
      <c r="I11" s="226"/>
      <c r="J11" s="226"/>
      <c r="K11" s="226"/>
    </row>
    <row r="12" spans="1:32" ht="21" customHeight="1" x14ac:dyDescent="0.25">
      <c r="A12" s="619"/>
      <c r="B12" s="761"/>
      <c r="C12" s="725"/>
      <c r="D12" s="78"/>
      <c r="E12" s="8"/>
      <c r="F12" s="8"/>
      <c r="G12" s="226"/>
      <c r="H12" s="226"/>
      <c r="I12" s="226"/>
      <c r="J12" s="226"/>
      <c r="K12" s="226"/>
    </row>
    <row r="13" spans="1:32" ht="21.75" customHeight="1" x14ac:dyDescent="0.25">
      <c r="A13" s="568"/>
      <c r="B13" s="761"/>
      <c r="C13" s="622"/>
      <c r="D13" s="78"/>
      <c r="E13" s="8"/>
      <c r="F13" s="8"/>
      <c r="G13" s="226"/>
      <c r="H13" s="226"/>
      <c r="I13" s="226"/>
      <c r="J13" s="226"/>
      <c r="K13" s="226"/>
    </row>
    <row r="14" spans="1:32" s="260" customFormat="1" ht="30.75" customHeight="1" x14ac:dyDescent="0.25">
      <c r="A14" s="373" t="s">
        <v>358</v>
      </c>
      <c r="B14" s="765" t="s">
        <v>83</v>
      </c>
      <c r="C14" s="751"/>
      <c r="D14" s="258"/>
      <c r="E14" s="258"/>
      <c r="F14" s="258"/>
      <c r="G14" s="265">
        <f t="shared" ref="G14:K14" si="0">SUM(G8:G13)</f>
        <v>0</v>
      </c>
      <c r="H14" s="265">
        <f t="shared" si="0"/>
        <v>0</v>
      </c>
      <c r="I14" s="265">
        <f t="shared" si="0"/>
        <v>0</v>
      </c>
      <c r="J14" s="265">
        <f t="shared" si="0"/>
        <v>0</v>
      </c>
      <c r="K14" s="265">
        <f t="shared" si="0"/>
        <v>0</v>
      </c>
      <c r="L14" s="259"/>
      <c r="M14" s="259"/>
      <c r="N14" s="259"/>
      <c r="O14" s="259"/>
      <c r="P14" s="259"/>
      <c r="Q14" s="259"/>
      <c r="R14" s="259"/>
      <c r="S14" s="259"/>
      <c r="T14" s="259"/>
      <c r="U14" s="259"/>
      <c r="V14" s="259"/>
      <c r="W14" s="259"/>
      <c r="X14" s="259"/>
      <c r="Y14" s="259"/>
      <c r="Z14" s="259"/>
      <c r="AA14" s="259"/>
      <c r="AB14" s="259"/>
      <c r="AC14" s="259"/>
      <c r="AD14" s="259"/>
      <c r="AE14" s="259"/>
    </row>
    <row r="15" spans="1:32" ht="21" customHeight="1" x14ac:dyDescent="0.25">
      <c r="A15" s="749"/>
      <c r="B15" s="699" t="s">
        <v>471</v>
      </c>
      <c r="C15" s="756"/>
      <c r="D15" s="8"/>
      <c r="E15" s="79"/>
      <c r="F15" s="79"/>
      <c r="G15" s="226"/>
      <c r="H15" s="226"/>
      <c r="I15" s="226"/>
      <c r="J15" s="226"/>
      <c r="K15" s="226"/>
    </row>
    <row r="16" spans="1:32" ht="21" customHeight="1" x14ac:dyDescent="0.25">
      <c r="A16" s="739"/>
      <c r="B16" s="757"/>
      <c r="C16" s="758"/>
      <c r="D16" s="8"/>
      <c r="E16" s="79"/>
      <c r="F16" s="79"/>
      <c r="G16" s="359"/>
      <c r="H16" s="359"/>
      <c r="I16" s="359"/>
      <c r="J16" s="359"/>
      <c r="K16" s="359"/>
      <c r="L16" s="267"/>
    </row>
    <row r="17" spans="1:31" ht="21" customHeight="1" x14ac:dyDescent="0.25">
      <c r="A17" s="739"/>
      <c r="B17" s="757"/>
      <c r="C17" s="758"/>
      <c r="D17" s="8"/>
      <c r="E17" s="8"/>
      <c r="F17" s="8"/>
      <c r="G17" s="359"/>
      <c r="H17" s="359"/>
      <c r="I17" s="359"/>
      <c r="J17" s="359"/>
      <c r="K17" s="359"/>
    </row>
    <row r="18" spans="1:31" ht="21" customHeight="1" x14ac:dyDescent="0.25">
      <c r="A18" s="739"/>
      <c r="B18" s="757"/>
      <c r="C18" s="758"/>
      <c r="D18" s="8"/>
      <c r="E18" s="79"/>
      <c r="F18" s="79"/>
      <c r="G18" s="359"/>
      <c r="H18" s="359"/>
      <c r="I18" s="359"/>
      <c r="J18" s="359"/>
      <c r="K18" s="359"/>
    </row>
    <row r="19" spans="1:31" ht="21" customHeight="1" x14ac:dyDescent="0.25">
      <c r="A19" s="740"/>
      <c r="B19" s="757"/>
      <c r="C19" s="758"/>
      <c r="D19" s="8"/>
      <c r="E19" s="8"/>
      <c r="F19" s="8"/>
      <c r="G19" s="359"/>
      <c r="H19" s="359"/>
      <c r="I19" s="359"/>
      <c r="J19" s="359"/>
      <c r="K19" s="359"/>
    </row>
    <row r="20" spans="1:31" s="262" customFormat="1" ht="30.75" customHeight="1" x14ac:dyDescent="0.25">
      <c r="A20" s="205" t="s">
        <v>297</v>
      </c>
      <c r="B20" s="750" t="s">
        <v>84</v>
      </c>
      <c r="C20" s="751"/>
      <c r="D20" s="258"/>
      <c r="E20" s="258"/>
      <c r="F20" s="258"/>
      <c r="G20" s="182">
        <f t="shared" ref="G20:K20" si="1">SUM(G15:G19)</f>
        <v>0</v>
      </c>
      <c r="H20" s="182">
        <f t="shared" si="1"/>
        <v>0</v>
      </c>
      <c r="I20" s="182">
        <f t="shared" si="1"/>
        <v>0</v>
      </c>
      <c r="J20" s="182">
        <f t="shared" si="1"/>
        <v>0</v>
      </c>
      <c r="K20" s="182">
        <f t="shared" si="1"/>
        <v>0</v>
      </c>
      <c r="L20" s="261"/>
      <c r="M20" s="261"/>
      <c r="N20" s="261"/>
      <c r="O20" s="261"/>
      <c r="P20" s="261"/>
      <c r="Q20" s="261"/>
      <c r="R20" s="261"/>
      <c r="S20" s="261"/>
      <c r="T20" s="261"/>
      <c r="U20" s="261"/>
      <c r="V20" s="261"/>
      <c r="W20" s="261"/>
      <c r="X20" s="261"/>
      <c r="Y20" s="261"/>
      <c r="Z20" s="261"/>
      <c r="AA20" s="261"/>
      <c r="AB20" s="261"/>
      <c r="AC20" s="261"/>
      <c r="AD20" s="261"/>
      <c r="AE20" s="261"/>
    </row>
    <row r="21" spans="1:31" ht="20.25" customHeight="1" x14ac:dyDescent="0.25">
      <c r="A21" s="749"/>
      <c r="B21" s="755" t="s">
        <v>38</v>
      </c>
      <c r="C21" s="756"/>
      <c r="D21" s="8"/>
      <c r="E21" s="8"/>
      <c r="F21" s="8"/>
      <c r="G21" s="359"/>
      <c r="H21" s="359"/>
      <c r="I21" s="359"/>
      <c r="J21" s="359"/>
      <c r="K21" s="359"/>
    </row>
    <row r="22" spans="1:31" ht="20.25" customHeight="1" x14ac:dyDescent="0.25">
      <c r="A22" s="739"/>
      <c r="B22" s="757"/>
      <c r="C22" s="758"/>
      <c r="D22" s="8"/>
      <c r="E22" s="8"/>
      <c r="F22" s="8"/>
      <c r="G22" s="359"/>
      <c r="H22" s="359"/>
      <c r="I22" s="359"/>
      <c r="J22" s="359"/>
      <c r="K22" s="359"/>
    </row>
    <row r="23" spans="1:31" ht="20.25" customHeight="1" x14ac:dyDescent="0.25">
      <c r="A23" s="739"/>
      <c r="B23" s="757"/>
      <c r="C23" s="758"/>
      <c r="D23" s="8"/>
      <c r="E23" s="8"/>
      <c r="F23" s="8"/>
      <c r="G23" s="359"/>
      <c r="H23" s="359"/>
      <c r="I23" s="359"/>
      <c r="J23" s="359"/>
      <c r="K23" s="359"/>
    </row>
    <row r="24" spans="1:31" ht="20.25" customHeight="1" x14ac:dyDescent="0.25">
      <c r="A24" s="739"/>
      <c r="B24" s="757"/>
      <c r="C24" s="758"/>
      <c r="D24" s="8"/>
      <c r="E24" s="8"/>
      <c r="F24" s="8"/>
      <c r="G24" s="359"/>
      <c r="H24" s="359"/>
      <c r="I24" s="359"/>
      <c r="J24" s="359"/>
      <c r="K24" s="359"/>
    </row>
    <row r="25" spans="1:31" ht="20.25" customHeight="1" x14ac:dyDescent="0.25">
      <c r="A25" s="740"/>
      <c r="B25" s="757"/>
      <c r="C25" s="758"/>
      <c r="D25" s="8"/>
      <c r="E25" s="8"/>
      <c r="F25" s="8"/>
      <c r="G25" s="359"/>
      <c r="H25" s="359"/>
      <c r="I25" s="359"/>
      <c r="J25" s="359"/>
      <c r="K25" s="359"/>
    </row>
    <row r="26" spans="1:31" ht="30.75" customHeight="1" x14ac:dyDescent="0.25">
      <c r="A26" s="205" t="s">
        <v>299</v>
      </c>
      <c r="B26" s="750" t="s">
        <v>85</v>
      </c>
      <c r="C26" s="751"/>
      <c r="D26" s="14"/>
      <c r="E26" s="14"/>
      <c r="F26" s="14"/>
      <c r="G26" s="182">
        <f t="shared" ref="G26:K26" si="2">SUM(G21:G25)</f>
        <v>0</v>
      </c>
      <c r="H26" s="182">
        <f t="shared" si="2"/>
        <v>0</v>
      </c>
      <c r="I26" s="182">
        <f t="shared" si="2"/>
        <v>0</v>
      </c>
      <c r="J26" s="182">
        <f t="shared" si="2"/>
        <v>0</v>
      </c>
      <c r="K26" s="182">
        <f t="shared" si="2"/>
        <v>0</v>
      </c>
    </row>
    <row r="27" spans="1:31" ht="21" customHeight="1" x14ac:dyDescent="0.25">
      <c r="A27" s="749"/>
      <c r="B27" s="755" t="s">
        <v>39</v>
      </c>
      <c r="C27" s="756"/>
      <c r="D27" s="8"/>
      <c r="E27" s="8"/>
      <c r="F27" s="8"/>
      <c r="G27" s="359"/>
      <c r="H27" s="359"/>
      <c r="I27" s="359"/>
      <c r="J27" s="359"/>
      <c r="K27" s="359"/>
    </row>
    <row r="28" spans="1:31" ht="21" customHeight="1" x14ac:dyDescent="0.25">
      <c r="A28" s="739"/>
      <c r="B28" s="757"/>
      <c r="C28" s="758"/>
      <c r="D28" s="8"/>
      <c r="E28" s="8"/>
      <c r="F28" s="8"/>
      <c r="G28" s="359"/>
      <c r="H28" s="359"/>
      <c r="I28" s="359"/>
      <c r="J28" s="359"/>
      <c r="K28" s="359"/>
    </row>
    <row r="29" spans="1:31" ht="21" customHeight="1" x14ac:dyDescent="0.25">
      <c r="A29" s="739"/>
      <c r="B29" s="757"/>
      <c r="C29" s="758"/>
      <c r="D29" s="8"/>
      <c r="E29" s="8"/>
      <c r="F29" s="8"/>
      <c r="G29" s="359"/>
      <c r="H29" s="359"/>
      <c r="I29" s="359"/>
      <c r="J29" s="359"/>
      <c r="K29" s="359"/>
    </row>
    <row r="30" spans="1:31" ht="21" customHeight="1" x14ac:dyDescent="0.25">
      <c r="A30" s="739"/>
      <c r="B30" s="757"/>
      <c r="C30" s="758"/>
      <c r="D30" s="8"/>
      <c r="E30" s="8"/>
      <c r="F30" s="8"/>
      <c r="G30" s="359"/>
      <c r="H30" s="359"/>
      <c r="I30" s="359"/>
      <c r="J30" s="359"/>
      <c r="K30" s="359"/>
    </row>
    <row r="31" spans="1:31" ht="21" customHeight="1" x14ac:dyDescent="0.25">
      <c r="A31" s="740"/>
      <c r="B31" s="757"/>
      <c r="C31" s="758"/>
      <c r="D31" s="8"/>
      <c r="E31" s="8"/>
      <c r="F31" s="8"/>
      <c r="G31" s="359"/>
      <c r="H31" s="359"/>
      <c r="I31" s="359"/>
      <c r="J31" s="359"/>
      <c r="K31" s="359"/>
    </row>
    <row r="32" spans="1:31" ht="30.75" customHeight="1" x14ac:dyDescent="0.25">
      <c r="A32" s="257" t="s">
        <v>300</v>
      </c>
      <c r="B32" s="750" t="s">
        <v>86</v>
      </c>
      <c r="C32" s="751"/>
      <c r="D32" s="14"/>
      <c r="E32" s="14"/>
      <c r="F32" s="14"/>
      <c r="G32" s="182">
        <f t="shared" ref="G32:K32" si="3">SUM(G27:G31)</f>
        <v>0</v>
      </c>
      <c r="H32" s="182">
        <f t="shared" si="3"/>
        <v>0</v>
      </c>
      <c r="I32" s="182">
        <f t="shared" si="3"/>
        <v>0</v>
      </c>
      <c r="J32" s="182">
        <f t="shared" si="3"/>
        <v>0</v>
      </c>
      <c r="K32" s="182">
        <f t="shared" si="3"/>
        <v>0</v>
      </c>
    </row>
    <row r="33" spans="1:31" ht="20.25" customHeight="1" x14ac:dyDescent="0.25">
      <c r="A33" s="749"/>
      <c r="B33" s="755" t="s">
        <v>11</v>
      </c>
      <c r="C33" s="756"/>
      <c r="D33" s="8"/>
      <c r="E33" s="8"/>
      <c r="F33" s="8"/>
      <c r="G33" s="359"/>
      <c r="H33" s="359"/>
      <c r="I33" s="359"/>
      <c r="J33" s="359"/>
      <c r="K33" s="359"/>
    </row>
    <row r="34" spans="1:31" ht="20.25" customHeight="1" x14ac:dyDescent="0.25">
      <c r="A34" s="739"/>
      <c r="B34" s="757"/>
      <c r="C34" s="758"/>
      <c r="D34" s="8"/>
      <c r="E34" s="8"/>
      <c r="F34" s="8"/>
      <c r="G34" s="359"/>
      <c r="H34" s="359"/>
      <c r="I34" s="359"/>
      <c r="J34" s="359"/>
      <c r="K34" s="359"/>
    </row>
    <row r="35" spans="1:31" ht="20.25" customHeight="1" x14ac:dyDescent="0.25">
      <c r="A35" s="739"/>
      <c r="B35" s="757"/>
      <c r="C35" s="758"/>
      <c r="D35" s="8"/>
      <c r="E35" s="8"/>
      <c r="F35" s="8"/>
      <c r="G35" s="359"/>
      <c r="H35" s="359"/>
      <c r="I35" s="359"/>
      <c r="J35" s="359"/>
      <c r="K35" s="359"/>
    </row>
    <row r="36" spans="1:31" ht="20.25" customHeight="1" x14ac:dyDescent="0.25">
      <c r="A36" s="739"/>
      <c r="B36" s="757"/>
      <c r="C36" s="758"/>
      <c r="D36" s="8"/>
      <c r="E36" s="8"/>
      <c r="F36" s="8"/>
      <c r="G36" s="359"/>
      <c r="H36" s="359"/>
      <c r="I36" s="359"/>
      <c r="J36" s="359"/>
      <c r="K36" s="359"/>
    </row>
    <row r="37" spans="1:31" ht="20.25" customHeight="1" x14ac:dyDescent="0.25">
      <c r="A37" s="740"/>
      <c r="B37" s="759"/>
      <c r="C37" s="760"/>
      <c r="D37" s="8"/>
      <c r="E37" s="8"/>
      <c r="F37" s="8"/>
      <c r="G37" s="359"/>
      <c r="H37" s="359"/>
      <c r="I37" s="359"/>
      <c r="J37" s="359"/>
      <c r="K37" s="359"/>
    </row>
    <row r="38" spans="1:31" ht="30" customHeight="1" x14ac:dyDescent="0.25">
      <c r="A38" s="236" t="s">
        <v>301</v>
      </c>
      <c r="B38" s="750" t="s">
        <v>81</v>
      </c>
      <c r="C38" s="751"/>
      <c r="D38" s="263"/>
      <c r="E38" s="263"/>
      <c r="F38" s="263"/>
      <c r="G38" s="182">
        <f t="shared" ref="G38:K38" si="4">SUM(G33:G37)</f>
        <v>0</v>
      </c>
      <c r="H38" s="182">
        <f t="shared" si="4"/>
        <v>0</v>
      </c>
      <c r="I38" s="182">
        <f t="shared" si="4"/>
        <v>0</v>
      </c>
      <c r="J38" s="182">
        <f t="shared" si="4"/>
        <v>0</v>
      </c>
      <c r="K38" s="182">
        <f t="shared" si="4"/>
        <v>0</v>
      </c>
    </row>
    <row r="39" spans="1:31" s="82" customFormat="1" ht="31.5" customHeight="1" x14ac:dyDescent="0.25">
      <c r="A39" s="330" t="s">
        <v>302</v>
      </c>
      <c r="B39" s="752" t="s">
        <v>359</v>
      </c>
      <c r="C39" s="753"/>
      <c r="D39" s="80"/>
      <c r="E39" s="80"/>
      <c r="F39" s="80"/>
      <c r="G39" s="195">
        <f t="shared" ref="G39:K39" si="5">G14+G20+G26+G32+G38</f>
        <v>0</v>
      </c>
      <c r="H39" s="195">
        <f t="shared" si="5"/>
        <v>0</v>
      </c>
      <c r="I39" s="195">
        <f t="shared" si="5"/>
        <v>0</v>
      </c>
      <c r="J39" s="195">
        <f t="shared" si="5"/>
        <v>0</v>
      </c>
      <c r="K39" s="195">
        <f t="shared" si="5"/>
        <v>0</v>
      </c>
      <c r="L39" s="35"/>
      <c r="M39" s="35"/>
      <c r="N39" s="35"/>
      <c r="O39" s="35"/>
      <c r="P39" s="35"/>
      <c r="Q39" s="35"/>
      <c r="R39" s="35"/>
      <c r="S39" s="35"/>
      <c r="T39" s="35"/>
      <c r="U39" s="35"/>
      <c r="V39" s="35"/>
      <c r="W39" s="35"/>
      <c r="X39" s="35"/>
      <c r="Y39" s="35"/>
      <c r="Z39" s="35"/>
      <c r="AA39" s="35"/>
      <c r="AB39" s="35"/>
      <c r="AC39" s="35"/>
      <c r="AD39" s="35"/>
      <c r="AE39" s="35"/>
    </row>
    <row r="40" spans="1:31" s="35" customFormat="1" x14ac:dyDescent="0.25"/>
    <row r="41" spans="1:31" s="35" customFormat="1" x14ac:dyDescent="0.25"/>
    <row r="42" spans="1:31" s="35" customFormat="1" x14ac:dyDescent="0.25"/>
    <row r="43" spans="1:31" s="35" customFormat="1" x14ac:dyDescent="0.25"/>
    <row r="44" spans="1:31" s="35" customFormat="1" x14ac:dyDescent="0.25"/>
    <row r="45" spans="1:31" s="35" customFormat="1" x14ac:dyDescent="0.25"/>
    <row r="46" spans="1:31" s="35" customFormat="1" x14ac:dyDescent="0.25"/>
    <row r="47" spans="1:31" s="35" customFormat="1" x14ac:dyDescent="0.25"/>
    <row r="48" spans="1:31"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row r="106" s="35" customFormat="1" x14ac:dyDescent="0.25"/>
    <row r="107" s="35" customFormat="1" x14ac:dyDescent="0.25"/>
    <row r="108" s="35" customFormat="1" x14ac:dyDescent="0.25"/>
    <row r="109" s="35" customFormat="1" x14ac:dyDescent="0.25"/>
    <row r="110" s="35" customFormat="1" x14ac:dyDescent="0.25"/>
  </sheetData>
  <mergeCells count="22">
    <mergeCell ref="B2:C2"/>
    <mergeCell ref="B33:C37"/>
    <mergeCell ref="B8:B13"/>
    <mergeCell ref="E4:I4"/>
    <mergeCell ref="B26:C26"/>
    <mergeCell ref="B21:C25"/>
    <mergeCell ref="B27:C31"/>
    <mergeCell ref="A6:C6"/>
    <mergeCell ref="A8:A10"/>
    <mergeCell ref="A11:A13"/>
    <mergeCell ref="B14:C14"/>
    <mergeCell ref="B20:C20"/>
    <mergeCell ref="A15:A19"/>
    <mergeCell ref="C11:C13"/>
    <mergeCell ref="C8:C10"/>
    <mergeCell ref="B15:C19"/>
    <mergeCell ref="A21:A25"/>
    <mergeCell ref="A27:A31"/>
    <mergeCell ref="A33:A37"/>
    <mergeCell ref="B38:C38"/>
    <mergeCell ref="B39:C39"/>
    <mergeCell ref="B32:C32"/>
  </mergeCells>
  <phoneticPr fontId="0" type="noConversion"/>
  <pageMargins left="0.75" right="0.75" top="1" bottom="1" header="0.5" footer="0.5"/>
  <pageSetup paperSize="9" scale="51" orientation="landscape" horizontalDpi="4294967293" r:id="rId1"/>
  <headerFooter alignWithMargins="0"/>
  <colBreaks count="1" manualBreakCount="1">
    <brk id="16" max="38" man="1"/>
  </col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7"/>
  <sheetViews>
    <sheetView zoomScale="110" zoomScaleNormal="110" workbookViewId="0">
      <selection sqref="A1:C1"/>
    </sheetView>
  </sheetViews>
  <sheetFormatPr defaultRowHeight="15.75" x14ac:dyDescent="0.25"/>
  <cols>
    <col min="2" max="2" width="88.875" customWidth="1"/>
    <col min="3" max="3" width="48.875" customWidth="1"/>
  </cols>
  <sheetData>
    <row r="1" spans="1:3" ht="42.75" customHeight="1" x14ac:dyDescent="0.25">
      <c r="A1" s="768" t="s">
        <v>491</v>
      </c>
      <c r="B1" s="768"/>
      <c r="C1" s="768"/>
    </row>
    <row r="2" spans="1:3" x14ac:dyDescent="0.25">
      <c r="A2" s="766" t="s">
        <v>648</v>
      </c>
      <c r="B2" s="766"/>
      <c r="C2" s="766"/>
    </row>
    <row r="3" spans="1:3" x14ac:dyDescent="0.25">
      <c r="A3" s="766" t="s">
        <v>442</v>
      </c>
      <c r="B3" s="766"/>
      <c r="C3" s="45"/>
    </row>
    <row r="4" spans="1:3" x14ac:dyDescent="0.25">
      <c r="A4" s="45" t="s">
        <v>63</v>
      </c>
      <c r="B4" s="45" t="s">
        <v>650</v>
      </c>
      <c r="C4" s="398" t="s">
        <v>388</v>
      </c>
    </row>
    <row r="5" spans="1:3" x14ac:dyDescent="0.25">
      <c r="A5" s="45" t="s">
        <v>64</v>
      </c>
      <c r="B5" s="45" t="s">
        <v>651</v>
      </c>
      <c r="C5" s="398" t="s">
        <v>388</v>
      </c>
    </row>
    <row r="6" spans="1:3" x14ac:dyDescent="0.25">
      <c r="A6" s="45" t="s">
        <v>297</v>
      </c>
      <c r="B6" s="45" t="s">
        <v>652</v>
      </c>
      <c r="C6" s="398" t="s">
        <v>388</v>
      </c>
    </row>
    <row r="7" spans="1:3" x14ac:dyDescent="0.25">
      <c r="A7" s="45" t="s">
        <v>299</v>
      </c>
      <c r="B7" s="45" t="s">
        <v>443</v>
      </c>
      <c r="C7" s="398" t="s">
        <v>388</v>
      </c>
    </row>
    <row r="8" spans="1:3" x14ac:dyDescent="0.25">
      <c r="A8" s="45" t="s">
        <v>300</v>
      </c>
      <c r="B8" s="45" t="s">
        <v>608</v>
      </c>
      <c r="C8" s="398" t="s">
        <v>609</v>
      </c>
    </row>
    <row r="9" spans="1:3" x14ac:dyDescent="0.25">
      <c r="A9" s="766" t="s">
        <v>444</v>
      </c>
      <c r="B9" s="766"/>
      <c r="C9" s="766"/>
    </row>
    <row r="10" spans="1:3" x14ac:dyDescent="0.25">
      <c r="A10" s="45" t="s">
        <v>63</v>
      </c>
      <c r="B10" s="45" t="s">
        <v>653</v>
      </c>
      <c r="C10" s="398" t="s">
        <v>388</v>
      </c>
    </row>
    <row r="11" spans="1:3" x14ac:dyDescent="0.25">
      <c r="A11" s="45" t="s">
        <v>64</v>
      </c>
      <c r="B11" s="45" t="s">
        <v>654</v>
      </c>
      <c r="C11" s="398" t="s">
        <v>388</v>
      </c>
    </row>
    <row r="12" spans="1:3" x14ac:dyDescent="0.25">
      <c r="A12" s="45" t="s">
        <v>297</v>
      </c>
      <c r="B12" s="45" t="s">
        <v>445</v>
      </c>
      <c r="C12" s="398" t="s">
        <v>388</v>
      </c>
    </row>
    <row r="13" spans="1:3" x14ac:dyDescent="0.25">
      <c r="A13" s="766" t="s">
        <v>446</v>
      </c>
      <c r="B13" s="766"/>
      <c r="C13" s="766"/>
    </row>
    <row r="14" spans="1:3" x14ac:dyDescent="0.25">
      <c r="A14" s="45" t="s">
        <v>63</v>
      </c>
      <c r="B14" s="45" t="s">
        <v>655</v>
      </c>
      <c r="C14" s="45"/>
    </row>
    <row r="15" spans="1:3" x14ac:dyDescent="0.25">
      <c r="A15" s="45" t="s">
        <v>64</v>
      </c>
      <c r="B15" s="45" t="s">
        <v>656</v>
      </c>
      <c r="C15" s="45"/>
    </row>
    <row r="16" spans="1:3" x14ac:dyDescent="0.25">
      <c r="A16" s="45" t="s">
        <v>297</v>
      </c>
      <c r="B16" s="45" t="s">
        <v>657</v>
      </c>
      <c r="C16" s="45"/>
    </row>
    <row r="17" spans="1:3" x14ac:dyDescent="0.25">
      <c r="A17" s="45" t="s">
        <v>299</v>
      </c>
      <c r="B17" s="45" t="s">
        <v>447</v>
      </c>
      <c r="C17" s="45"/>
    </row>
    <row r="18" spans="1:3" x14ac:dyDescent="0.25">
      <c r="A18" s="766" t="s">
        <v>448</v>
      </c>
      <c r="B18" s="767"/>
      <c r="C18" s="767"/>
    </row>
    <row r="19" spans="1:3" x14ac:dyDescent="0.25">
      <c r="A19" s="45" t="s">
        <v>63</v>
      </c>
      <c r="B19" s="45" t="s">
        <v>449</v>
      </c>
      <c r="C19" s="398" t="s">
        <v>388</v>
      </c>
    </row>
    <row r="20" spans="1:3" x14ac:dyDescent="0.25">
      <c r="A20" s="45" t="s">
        <v>64</v>
      </c>
      <c r="B20" s="45" t="s">
        <v>450</v>
      </c>
      <c r="C20" s="398" t="s">
        <v>388</v>
      </c>
    </row>
    <row r="21" spans="1:3" x14ac:dyDescent="0.25">
      <c r="A21" s="45" t="s">
        <v>297</v>
      </c>
      <c r="B21" s="45" t="s">
        <v>451</v>
      </c>
      <c r="C21" s="398" t="s">
        <v>388</v>
      </c>
    </row>
    <row r="22" spans="1:3" ht="29.25" customHeight="1" x14ac:dyDescent="0.25">
      <c r="A22" s="45" t="s">
        <v>299</v>
      </c>
      <c r="B22" s="6" t="s">
        <v>452</v>
      </c>
      <c r="C22" s="398" t="s">
        <v>388</v>
      </c>
    </row>
    <row r="23" spans="1:3" x14ac:dyDescent="0.25">
      <c r="A23" s="45" t="s">
        <v>300</v>
      </c>
      <c r="B23" s="45" t="s">
        <v>453</v>
      </c>
      <c r="C23" s="398" t="s">
        <v>388</v>
      </c>
    </row>
    <row r="24" spans="1:3" x14ac:dyDescent="0.25">
      <c r="A24" s="45" t="s">
        <v>301</v>
      </c>
      <c r="B24" s="45" t="s">
        <v>658</v>
      </c>
      <c r="C24" s="466"/>
    </row>
    <row r="25" spans="1:3" x14ac:dyDescent="0.25">
      <c r="A25" s="45" t="s">
        <v>302</v>
      </c>
      <c r="B25" s="45" t="s">
        <v>454</v>
      </c>
      <c r="C25" s="398" t="s">
        <v>388</v>
      </c>
    </row>
    <row r="26" spans="1:3" x14ac:dyDescent="0.25">
      <c r="A26" s="10"/>
      <c r="B26" s="10"/>
      <c r="C26" s="10"/>
    </row>
    <row r="27" spans="1:3" x14ac:dyDescent="0.25">
      <c r="A27" s="10"/>
      <c r="B27" s="252" t="s">
        <v>649</v>
      </c>
      <c r="C27" s="10"/>
    </row>
  </sheetData>
  <mergeCells count="6">
    <mergeCell ref="A18:C18"/>
    <mergeCell ref="A1:C1"/>
    <mergeCell ref="A2:C2"/>
    <mergeCell ref="A3:B3"/>
    <mergeCell ref="A9:C9"/>
    <mergeCell ref="A13:C13"/>
  </mergeCells>
  <pageMargins left="0.7" right="0.7" top="0.75" bottom="0.75" header="0.3" footer="0.3"/>
  <pageSetup paperSize="9" scale="55"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
    <tabColor indexed="24"/>
  </sheetPr>
  <dimension ref="A1:I148"/>
  <sheetViews>
    <sheetView topLeftCell="D1" zoomScaleNormal="100" workbookViewId="0">
      <selection activeCell="K7" sqref="K7"/>
    </sheetView>
  </sheetViews>
  <sheetFormatPr defaultColWidth="9" defaultRowHeight="15.75" x14ac:dyDescent="0.25"/>
  <cols>
    <col min="1" max="1" width="10.25" style="27" customWidth="1"/>
    <col min="2" max="2" width="41" style="17" customWidth="1"/>
    <col min="3" max="4" width="32.25" style="17" customWidth="1"/>
    <col min="5" max="5" width="30" style="17" customWidth="1"/>
    <col min="6" max="6" width="18.5" style="17" customWidth="1"/>
    <col min="7" max="7" width="19.5" style="17" customWidth="1"/>
    <col min="8" max="8" width="17.125" style="19" customWidth="1"/>
    <col min="9" max="9" width="18.125" style="19" customWidth="1"/>
    <col min="10" max="16384" width="9" style="27"/>
  </cols>
  <sheetData>
    <row r="1" spans="1:9" x14ac:dyDescent="0.25">
      <c r="B1" s="27"/>
      <c r="C1" s="27"/>
      <c r="D1" s="27"/>
      <c r="E1" s="27"/>
      <c r="F1" s="27"/>
      <c r="G1" s="27"/>
      <c r="H1" s="76"/>
      <c r="I1" s="76"/>
    </row>
    <row r="2" spans="1:9" x14ac:dyDescent="0.25">
      <c r="B2" s="27"/>
      <c r="C2" s="27"/>
      <c r="D2" s="75" t="s">
        <v>523</v>
      </c>
      <c r="E2" s="27"/>
      <c r="F2" s="27"/>
      <c r="G2" s="27"/>
      <c r="H2" s="76"/>
      <c r="I2" s="76"/>
    </row>
    <row r="3" spans="1:9" ht="18.75" customHeight="1" x14ac:dyDescent="0.25">
      <c r="B3" s="350"/>
      <c r="C3" s="347"/>
      <c r="D3" s="323"/>
      <c r="E3" s="27"/>
      <c r="F3" s="27"/>
      <c r="G3" s="27"/>
      <c r="H3" s="76"/>
      <c r="I3" s="76"/>
    </row>
    <row r="4" spans="1:9" s="26" customFormat="1" ht="15.75" customHeight="1" x14ac:dyDescent="0.25">
      <c r="A4" s="769" t="s">
        <v>523</v>
      </c>
      <c r="B4" s="770"/>
      <c r="C4" s="348"/>
      <c r="D4" s="317"/>
      <c r="E4" s="353"/>
      <c r="F4" s="353"/>
      <c r="G4" s="487" t="s">
        <v>1</v>
      </c>
      <c r="H4" s="487" t="s">
        <v>4</v>
      </c>
      <c r="I4" s="487" t="s">
        <v>659</v>
      </c>
    </row>
    <row r="5" spans="1:9" s="26" customFormat="1" ht="56.25" customHeight="1" x14ac:dyDescent="0.25">
      <c r="A5" s="771"/>
      <c r="B5" s="772"/>
      <c r="C5" s="354" t="s">
        <v>166</v>
      </c>
      <c r="D5" s="352" t="s">
        <v>472</v>
      </c>
      <c r="E5" s="351" t="s">
        <v>167</v>
      </c>
      <c r="F5" s="355" t="s">
        <v>168</v>
      </c>
      <c r="G5" s="487"/>
      <c r="H5" s="487"/>
      <c r="I5" s="487"/>
    </row>
    <row r="6" spans="1:9" s="26" customFormat="1" ht="30.75" customHeight="1" x14ac:dyDescent="0.25">
      <c r="A6" s="773" t="s">
        <v>56</v>
      </c>
      <c r="B6" s="773"/>
      <c r="C6" s="15"/>
      <c r="D6" s="15"/>
      <c r="E6" s="15"/>
      <c r="F6" s="15"/>
      <c r="G6" s="184" t="s">
        <v>63</v>
      </c>
      <c r="H6" s="184" t="s">
        <v>64</v>
      </c>
      <c r="I6" s="184" t="s">
        <v>297</v>
      </c>
    </row>
    <row r="7" spans="1:9" s="26" customFormat="1" ht="21.75" customHeight="1" x14ac:dyDescent="0.25">
      <c r="A7" s="774"/>
      <c r="B7" s="8"/>
      <c r="C7" s="28"/>
      <c r="D7" s="156"/>
      <c r="E7" s="28"/>
      <c r="F7" s="28"/>
      <c r="G7" s="226"/>
      <c r="H7" s="226"/>
      <c r="I7" s="226"/>
    </row>
    <row r="8" spans="1:9" s="26" customFormat="1" ht="21.75" customHeight="1" x14ac:dyDescent="0.25">
      <c r="A8" s="775"/>
      <c r="B8" s="8"/>
      <c r="C8" s="28"/>
      <c r="D8" s="156"/>
      <c r="E8" s="28"/>
      <c r="F8" s="28"/>
      <c r="G8" s="226"/>
      <c r="H8" s="226"/>
      <c r="I8" s="226"/>
    </row>
    <row r="9" spans="1:9" s="26" customFormat="1" ht="21.75" customHeight="1" x14ac:dyDescent="0.25">
      <c r="A9" s="775"/>
      <c r="B9" s="8"/>
      <c r="C9" s="28"/>
      <c r="D9" s="156"/>
      <c r="E9" s="28"/>
      <c r="F9" s="28"/>
      <c r="G9" s="359"/>
      <c r="H9" s="359"/>
      <c r="I9" s="359"/>
    </row>
    <row r="10" spans="1:9" s="26" customFormat="1" ht="21.75" customHeight="1" x14ac:dyDescent="0.25">
      <c r="A10" s="775"/>
      <c r="B10" s="8"/>
      <c r="C10" s="28"/>
      <c r="D10" s="156"/>
      <c r="E10" s="28"/>
      <c r="F10" s="28"/>
      <c r="G10" s="359"/>
      <c r="H10" s="359"/>
      <c r="I10" s="359"/>
    </row>
    <row r="11" spans="1:9" s="26" customFormat="1" ht="21.75" customHeight="1" x14ac:dyDescent="0.25">
      <c r="A11" s="775"/>
      <c r="B11" s="8"/>
      <c r="C11" s="28"/>
      <c r="D11" s="156"/>
      <c r="E11" s="28"/>
      <c r="F11" s="28"/>
      <c r="G11" s="359"/>
      <c r="H11" s="359"/>
      <c r="I11" s="359"/>
    </row>
    <row r="12" spans="1:9" s="26" customFormat="1" ht="30" customHeight="1" x14ac:dyDescent="0.25">
      <c r="A12" s="775"/>
      <c r="B12" s="268" t="s">
        <v>610</v>
      </c>
      <c r="C12" s="15"/>
      <c r="D12" s="15"/>
      <c r="E12" s="15"/>
      <c r="F12" s="15"/>
      <c r="G12" s="122">
        <f>SUM(G7:G11)</f>
        <v>0</v>
      </c>
      <c r="H12" s="122">
        <f>SUM(H7:H11)</f>
        <v>0</v>
      </c>
      <c r="I12" s="122">
        <f>SUM(I7:I11)</f>
        <v>0</v>
      </c>
    </row>
    <row r="13" spans="1:9" s="26" customFormat="1" ht="30" customHeight="1" x14ac:dyDescent="0.25">
      <c r="A13" s="773" t="s">
        <v>57</v>
      </c>
      <c r="B13" s="773"/>
      <c r="C13" s="15"/>
      <c r="D13" s="15"/>
      <c r="E13" s="15"/>
      <c r="F13" s="15"/>
      <c r="G13" s="18"/>
      <c r="H13" s="18"/>
      <c r="I13" s="18"/>
    </row>
    <row r="14" spans="1:9" s="26" customFormat="1" ht="21.75" customHeight="1" x14ac:dyDescent="0.25">
      <c r="A14" s="333" t="s">
        <v>64</v>
      </c>
      <c r="B14" s="6" t="s">
        <v>5</v>
      </c>
      <c r="C14" s="24"/>
      <c r="D14" s="156"/>
      <c r="E14" s="25"/>
      <c r="F14" s="25"/>
      <c r="G14" s="359"/>
      <c r="H14" s="359"/>
      <c r="I14" s="359"/>
    </row>
    <row r="15" spans="1:9" s="26" customFormat="1" ht="21.75" customHeight="1" x14ac:dyDescent="0.25">
      <c r="A15" s="374"/>
      <c r="B15" s="6"/>
      <c r="C15" s="24"/>
      <c r="D15" s="156"/>
      <c r="E15" s="25"/>
      <c r="F15" s="25"/>
      <c r="G15" s="359"/>
      <c r="H15" s="359"/>
      <c r="I15" s="359"/>
    </row>
    <row r="16" spans="1:9" s="26" customFormat="1" ht="21.75" customHeight="1" x14ac:dyDescent="0.25">
      <c r="A16" s="333" t="s">
        <v>297</v>
      </c>
      <c r="B16" s="6" t="s">
        <v>6</v>
      </c>
      <c r="C16" s="24"/>
      <c r="D16" s="156"/>
      <c r="E16" s="25"/>
      <c r="F16" s="25"/>
      <c r="G16" s="359"/>
      <c r="H16" s="359"/>
      <c r="I16" s="359"/>
    </row>
    <row r="17" spans="1:9" s="26" customFormat="1" ht="21" customHeight="1" x14ac:dyDescent="0.25">
      <c r="A17" s="374"/>
      <c r="B17" s="24"/>
      <c r="C17" s="24"/>
      <c r="D17" s="156"/>
      <c r="E17" s="25"/>
      <c r="F17" s="25"/>
      <c r="G17" s="359"/>
      <c r="H17" s="359"/>
      <c r="I17" s="359"/>
    </row>
    <row r="18" spans="1:9" s="26" customFormat="1" ht="30.75" customHeight="1" x14ac:dyDescent="0.25">
      <c r="A18" s="328" t="s">
        <v>299</v>
      </c>
      <c r="B18" s="268" t="s">
        <v>524</v>
      </c>
      <c r="C18" s="15"/>
      <c r="D18" s="15"/>
      <c r="E18" s="15"/>
      <c r="F18" s="15"/>
      <c r="G18" s="195">
        <f>SUM(G14:G17)</f>
        <v>0</v>
      </c>
      <c r="H18" s="195">
        <f>SUM(H14:H17)</f>
        <v>0</v>
      </c>
      <c r="I18" s="195">
        <f>SUM(I14:I17)</f>
        <v>0</v>
      </c>
    </row>
    <row r="19" spans="1:9" s="26" customFormat="1" ht="12" customHeight="1" x14ac:dyDescent="0.35">
      <c r="A19" s="349"/>
      <c r="B19" s="269"/>
      <c r="C19" s="15"/>
      <c r="D19" s="15"/>
      <c r="E19" s="15"/>
      <c r="F19" s="15"/>
      <c r="G19" s="272"/>
      <c r="H19" s="272"/>
      <c r="I19" s="272"/>
    </row>
    <row r="20" spans="1:9" ht="30.75" customHeight="1" x14ac:dyDescent="0.25">
      <c r="A20" s="17"/>
      <c r="B20" s="271" t="s">
        <v>611</v>
      </c>
      <c r="C20" s="270"/>
      <c r="D20" s="270"/>
      <c r="E20" s="270"/>
      <c r="F20" s="270"/>
      <c r="G20" s="461">
        <f>G12+G18</f>
        <v>0</v>
      </c>
      <c r="H20" s="461">
        <f>H12+H18</f>
        <v>0</v>
      </c>
      <c r="I20" s="461">
        <f>I12+I18</f>
        <v>0</v>
      </c>
    </row>
    <row r="21" spans="1:9" x14ac:dyDescent="0.25">
      <c r="B21" s="27"/>
      <c r="C21" s="27"/>
      <c r="D21" s="27"/>
      <c r="E21" s="27"/>
      <c r="F21" s="27"/>
      <c r="G21" s="27"/>
      <c r="H21" s="76"/>
      <c r="I21" s="76"/>
    </row>
    <row r="22" spans="1:9" x14ac:dyDescent="0.25">
      <c r="B22" s="27"/>
      <c r="C22" s="27"/>
      <c r="D22" s="27"/>
      <c r="E22" s="27"/>
      <c r="F22" s="27"/>
      <c r="G22" s="27"/>
      <c r="H22" s="76"/>
      <c r="I22" s="76"/>
    </row>
    <row r="23" spans="1:9" x14ac:dyDescent="0.25">
      <c r="B23" s="27"/>
      <c r="C23" s="27"/>
      <c r="D23" s="27"/>
      <c r="E23" s="27"/>
      <c r="F23" s="27"/>
      <c r="G23" s="27"/>
      <c r="H23" s="76"/>
      <c r="I23" s="76"/>
    </row>
    <row r="24" spans="1:9" ht="20.25" x14ac:dyDescent="0.3">
      <c r="B24" s="141"/>
      <c r="C24" s="141"/>
      <c r="D24" s="141"/>
      <c r="E24" s="27"/>
      <c r="F24" s="27"/>
      <c r="G24" s="27"/>
      <c r="H24" s="76"/>
      <c r="I24" s="76"/>
    </row>
    <row r="25" spans="1:9" x14ac:dyDescent="0.25">
      <c r="B25" s="27"/>
      <c r="C25" s="27"/>
      <c r="D25" s="27"/>
      <c r="E25" s="27"/>
      <c r="F25" s="27"/>
      <c r="G25" s="27"/>
      <c r="H25" s="76"/>
      <c r="I25" s="76"/>
    </row>
    <row r="26" spans="1:9" x14ac:dyDescent="0.25">
      <c r="B26" s="27"/>
      <c r="C26" s="27"/>
      <c r="D26" s="27"/>
      <c r="E26" s="27"/>
      <c r="F26" s="27"/>
      <c r="G26" s="27"/>
      <c r="H26" s="76"/>
      <c r="I26" s="76"/>
    </row>
    <row r="27" spans="1:9" x14ac:dyDescent="0.25">
      <c r="B27" s="158" t="s">
        <v>272</v>
      </c>
      <c r="C27" s="27"/>
      <c r="D27" s="27"/>
      <c r="E27" s="27"/>
      <c r="F27" s="27"/>
      <c r="G27" s="27"/>
      <c r="H27" s="76"/>
      <c r="I27" s="76"/>
    </row>
    <row r="28" spans="1:9" x14ac:dyDescent="0.25">
      <c r="B28" s="157" t="s">
        <v>271</v>
      </c>
      <c r="C28" s="27"/>
      <c r="D28" s="27"/>
      <c r="E28" s="27"/>
      <c r="F28" s="27"/>
      <c r="G28" s="27"/>
      <c r="H28" s="76"/>
      <c r="I28" s="76"/>
    </row>
    <row r="29" spans="1:9" x14ac:dyDescent="0.25">
      <c r="B29" s="157" t="s">
        <v>265</v>
      </c>
      <c r="C29" s="27"/>
      <c r="D29" s="27"/>
      <c r="E29" s="27"/>
      <c r="F29" s="27"/>
      <c r="G29" s="27"/>
      <c r="H29" s="76"/>
      <c r="I29" s="76"/>
    </row>
    <row r="30" spans="1:9" x14ac:dyDescent="0.25">
      <c r="B30" s="157" t="s">
        <v>266</v>
      </c>
      <c r="C30" s="27"/>
      <c r="D30" s="27"/>
      <c r="E30" s="27"/>
      <c r="F30" s="27"/>
      <c r="G30" s="27"/>
      <c r="H30" s="76"/>
      <c r="I30" s="76"/>
    </row>
    <row r="31" spans="1:9" x14ac:dyDescent="0.25">
      <c r="B31" s="157" t="s">
        <v>267</v>
      </c>
      <c r="C31" s="27"/>
      <c r="D31" s="27"/>
      <c r="E31" s="27"/>
      <c r="F31" s="27"/>
      <c r="G31" s="27"/>
      <c r="H31" s="76"/>
      <c r="I31" s="76"/>
    </row>
    <row r="32" spans="1:9" x14ac:dyDescent="0.25">
      <c r="B32" s="157" t="s">
        <v>268</v>
      </c>
      <c r="C32" s="27"/>
      <c r="D32" s="27"/>
      <c r="E32" s="27"/>
      <c r="F32" s="27"/>
      <c r="G32" s="27"/>
      <c r="H32" s="76"/>
      <c r="I32" s="76"/>
    </row>
    <row r="33" spans="2:9" x14ac:dyDescent="0.25">
      <c r="B33" s="157" t="s">
        <v>270</v>
      </c>
      <c r="C33" s="27"/>
      <c r="D33" s="27"/>
      <c r="E33" s="27"/>
      <c r="F33" s="27"/>
      <c r="G33" s="27"/>
      <c r="H33" s="76"/>
      <c r="I33" s="27"/>
    </row>
    <row r="34" spans="2:9" x14ac:dyDescent="0.25">
      <c r="B34" s="157" t="s">
        <v>269</v>
      </c>
      <c r="C34" s="27"/>
      <c r="D34" s="27"/>
      <c r="E34" s="27"/>
      <c r="F34" s="27"/>
      <c r="G34" s="27"/>
      <c r="H34" s="76"/>
      <c r="I34" s="76"/>
    </row>
    <row r="35" spans="2:9" x14ac:dyDescent="0.25">
      <c r="B35" s="157" t="s">
        <v>11</v>
      </c>
      <c r="C35" s="27"/>
      <c r="D35" s="27"/>
      <c r="E35" s="27"/>
      <c r="F35" s="27"/>
      <c r="G35" s="27"/>
      <c r="H35" s="76"/>
      <c r="I35" s="76"/>
    </row>
    <row r="36" spans="2:9" x14ac:dyDescent="0.25">
      <c r="B36" s="27"/>
      <c r="C36" s="27"/>
      <c r="D36" s="27"/>
      <c r="E36" s="27"/>
      <c r="F36" s="27"/>
      <c r="G36" s="27"/>
      <c r="H36" s="76"/>
      <c r="I36" s="76"/>
    </row>
    <row r="37" spans="2:9" x14ac:dyDescent="0.25">
      <c r="B37" s="27"/>
      <c r="C37" s="27"/>
      <c r="D37" s="27"/>
      <c r="E37" s="27"/>
      <c r="F37" s="27"/>
      <c r="G37" s="27"/>
      <c r="H37" s="76"/>
      <c r="I37" s="76"/>
    </row>
    <row r="38" spans="2:9" x14ac:dyDescent="0.25">
      <c r="B38" s="27"/>
      <c r="C38" s="27"/>
      <c r="D38" s="27"/>
      <c r="E38" s="27"/>
      <c r="F38" s="27"/>
      <c r="G38" s="27"/>
      <c r="H38" s="76"/>
      <c r="I38" s="76"/>
    </row>
    <row r="39" spans="2:9" x14ac:dyDescent="0.25">
      <c r="B39" s="27"/>
      <c r="C39" s="27"/>
      <c r="D39" s="27"/>
      <c r="E39" s="27"/>
      <c r="F39" s="27"/>
      <c r="G39" s="27"/>
      <c r="H39" s="76"/>
      <c r="I39" s="76"/>
    </row>
    <row r="40" spans="2:9" x14ac:dyDescent="0.25">
      <c r="B40" s="27"/>
      <c r="C40" s="27"/>
      <c r="D40" s="27"/>
      <c r="E40" s="27"/>
      <c r="F40" s="27"/>
      <c r="G40" s="27"/>
      <c r="H40" s="76"/>
      <c r="I40" s="76"/>
    </row>
    <row r="41" spans="2:9" x14ac:dyDescent="0.25">
      <c r="B41" s="27"/>
      <c r="C41" s="27"/>
      <c r="D41" s="27"/>
      <c r="E41" s="27"/>
      <c r="F41" s="27"/>
      <c r="G41" s="27"/>
      <c r="H41" s="76"/>
      <c r="I41" s="76"/>
    </row>
    <row r="42" spans="2:9" x14ac:dyDescent="0.25">
      <c r="B42" s="27"/>
      <c r="C42" s="27"/>
      <c r="D42" s="27"/>
      <c r="E42" s="27"/>
      <c r="F42" s="27"/>
      <c r="G42" s="27"/>
      <c r="H42" s="76"/>
      <c r="I42" s="76"/>
    </row>
    <row r="43" spans="2:9" x14ac:dyDescent="0.25">
      <c r="B43" s="27"/>
      <c r="C43" s="27"/>
      <c r="D43" s="27"/>
      <c r="E43" s="27"/>
      <c r="F43" s="27"/>
      <c r="G43" s="27"/>
      <c r="H43" s="76"/>
      <c r="I43" s="76"/>
    </row>
    <row r="44" spans="2:9" x14ac:dyDescent="0.25">
      <c r="B44" s="27"/>
      <c r="C44" s="27"/>
      <c r="D44" s="27"/>
      <c r="E44" s="27"/>
      <c r="F44" s="27"/>
      <c r="G44" s="27"/>
      <c r="H44" s="76"/>
      <c r="I44" s="76"/>
    </row>
    <row r="45" spans="2:9" x14ac:dyDescent="0.25">
      <c r="B45" s="27"/>
      <c r="C45" s="27"/>
      <c r="D45" s="27"/>
      <c r="E45" s="27"/>
      <c r="F45" s="27"/>
      <c r="G45" s="27"/>
      <c r="H45" s="76"/>
      <c r="I45" s="76"/>
    </row>
    <row r="46" spans="2:9" x14ac:dyDescent="0.25">
      <c r="B46" s="27"/>
      <c r="C46" s="27"/>
      <c r="D46" s="27"/>
      <c r="E46" s="27"/>
      <c r="F46" s="27"/>
      <c r="G46" s="27"/>
      <c r="H46" s="76"/>
      <c r="I46" s="76"/>
    </row>
    <row r="47" spans="2:9" x14ac:dyDescent="0.25">
      <c r="B47" s="27"/>
      <c r="C47" s="27"/>
      <c r="D47" s="27"/>
      <c r="E47" s="27"/>
      <c r="F47" s="27"/>
      <c r="G47" s="27"/>
      <c r="H47" s="76"/>
      <c r="I47" s="76"/>
    </row>
    <row r="48" spans="2:9" x14ac:dyDescent="0.25">
      <c r="B48" s="27"/>
      <c r="C48" s="27"/>
      <c r="D48" s="27"/>
      <c r="E48" s="27"/>
      <c r="F48" s="27"/>
      <c r="G48" s="27"/>
      <c r="H48" s="76"/>
      <c r="I48" s="76"/>
    </row>
    <row r="49" spans="2:9" x14ac:dyDescent="0.25">
      <c r="B49" s="27"/>
      <c r="C49" s="27"/>
      <c r="D49" s="27"/>
      <c r="E49" s="27"/>
      <c r="F49" s="27"/>
      <c r="G49" s="27"/>
      <c r="H49" s="76"/>
      <c r="I49" s="76"/>
    </row>
    <row r="50" spans="2:9" x14ac:dyDescent="0.25">
      <c r="B50" s="27"/>
      <c r="C50" s="27"/>
      <c r="D50" s="27"/>
      <c r="E50" s="27"/>
      <c r="F50" s="27"/>
      <c r="G50" s="27"/>
      <c r="H50" s="76"/>
      <c r="I50" s="76"/>
    </row>
    <row r="51" spans="2:9" x14ac:dyDescent="0.25">
      <c r="B51" s="27"/>
      <c r="C51" s="27"/>
      <c r="D51" s="27"/>
      <c r="E51" s="27"/>
      <c r="F51" s="27"/>
      <c r="G51" s="27"/>
      <c r="H51" s="76"/>
      <c r="I51" s="76"/>
    </row>
    <row r="52" spans="2:9" x14ac:dyDescent="0.25">
      <c r="B52" s="27"/>
      <c r="C52" s="27"/>
      <c r="D52" s="27"/>
      <c r="E52" s="27"/>
      <c r="F52" s="27"/>
      <c r="G52" s="27"/>
      <c r="H52" s="76"/>
      <c r="I52" s="76"/>
    </row>
    <row r="53" spans="2:9" x14ac:dyDescent="0.25">
      <c r="B53" s="27"/>
      <c r="C53" s="27"/>
      <c r="D53" s="27"/>
      <c r="E53" s="27"/>
      <c r="F53" s="27"/>
      <c r="G53" s="27"/>
      <c r="H53" s="76"/>
      <c r="I53" s="76"/>
    </row>
    <row r="54" spans="2:9" x14ac:dyDescent="0.25">
      <c r="B54" s="27"/>
      <c r="C54" s="27"/>
      <c r="D54" s="27"/>
      <c r="E54" s="27"/>
      <c r="F54" s="27"/>
      <c r="G54" s="27"/>
      <c r="H54" s="76"/>
      <c r="I54" s="76"/>
    </row>
    <row r="55" spans="2:9" x14ac:dyDescent="0.25">
      <c r="B55" s="27"/>
      <c r="C55" s="27"/>
      <c r="D55" s="27"/>
      <c r="E55" s="27"/>
      <c r="F55" s="27"/>
      <c r="G55" s="27"/>
      <c r="H55" s="76"/>
      <c r="I55" s="76"/>
    </row>
    <row r="56" spans="2:9" x14ac:dyDescent="0.25">
      <c r="B56" s="27"/>
      <c r="C56" s="27"/>
      <c r="D56" s="27"/>
      <c r="E56" s="27"/>
      <c r="F56" s="27"/>
      <c r="G56" s="27"/>
      <c r="H56" s="76"/>
      <c r="I56" s="76"/>
    </row>
    <row r="57" spans="2:9" x14ac:dyDescent="0.25">
      <c r="B57" s="27"/>
      <c r="C57" s="27"/>
      <c r="D57" s="27"/>
      <c r="E57" s="27"/>
      <c r="F57" s="27"/>
      <c r="G57" s="27"/>
      <c r="H57" s="76"/>
      <c r="I57" s="76"/>
    </row>
    <row r="58" spans="2:9" x14ac:dyDescent="0.25">
      <c r="B58" s="27"/>
      <c r="C58" s="27"/>
      <c r="D58" s="27"/>
      <c r="E58" s="27"/>
      <c r="F58" s="27"/>
      <c r="G58" s="27"/>
      <c r="H58" s="76"/>
      <c r="I58" s="76"/>
    </row>
    <row r="59" spans="2:9" x14ac:dyDescent="0.25">
      <c r="B59" s="27"/>
      <c r="C59" s="27"/>
      <c r="D59" s="27"/>
      <c r="E59" s="27"/>
      <c r="F59" s="27"/>
      <c r="G59" s="27"/>
      <c r="H59" s="76"/>
      <c r="I59" s="76"/>
    </row>
    <row r="60" spans="2:9" x14ac:dyDescent="0.25">
      <c r="B60" s="27"/>
      <c r="C60" s="27"/>
      <c r="D60" s="27"/>
      <c r="E60" s="27"/>
      <c r="F60" s="27"/>
      <c r="G60" s="27"/>
      <c r="H60" s="76"/>
      <c r="I60" s="76"/>
    </row>
    <row r="61" spans="2:9" x14ac:dyDescent="0.25">
      <c r="B61" s="27"/>
      <c r="C61" s="27"/>
      <c r="D61" s="27"/>
      <c r="E61" s="27"/>
      <c r="F61" s="27"/>
      <c r="G61" s="27"/>
      <c r="H61" s="76"/>
      <c r="I61" s="76"/>
    </row>
    <row r="62" spans="2:9" x14ac:dyDescent="0.25">
      <c r="B62" s="27"/>
      <c r="C62" s="27"/>
      <c r="D62" s="27"/>
      <c r="E62" s="27"/>
      <c r="F62" s="27"/>
      <c r="G62" s="27"/>
      <c r="H62" s="76"/>
      <c r="I62" s="76"/>
    </row>
    <row r="63" spans="2:9" x14ac:dyDescent="0.25">
      <c r="B63" s="27"/>
      <c r="C63" s="27"/>
      <c r="D63" s="27"/>
      <c r="E63" s="27"/>
      <c r="F63" s="27"/>
      <c r="G63" s="27"/>
      <c r="H63" s="76"/>
      <c r="I63" s="76"/>
    </row>
    <row r="64" spans="2:9" x14ac:dyDescent="0.25">
      <c r="B64" s="27"/>
      <c r="C64" s="27"/>
      <c r="D64" s="27"/>
      <c r="E64" s="27"/>
      <c r="F64" s="27"/>
      <c r="G64" s="27"/>
      <c r="H64" s="76"/>
      <c r="I64" s="76"/>
    </row>
    <row r="65" spans="2:9" x14ac:dyDescent="0.25">
      <c r="B65" s="27"/>
      <c r="C65" s="27"/>
      <c r="D65" s="27"/>
      <c r="E65" s="27"/>
      <c r="F65" s="27"/>
      <c r="G65" s="27"/>
      <c r="H65" s="76"/>
      <c r="I65" s="76"/>
    </row>
    <row r="66" spans="2:9" x14ac:dyDescent="0.25">
      <c r="B66" s="27"/>
      <c r="C66" s="27"/>
      <c r="D66" s="27"/>
      <c r="E66" s="27"/>
      <c r="F66" s="27"/>
      <c r="G66" s="27"/>
      <c r="H66" s="76"/>
      <c r="I66" s="76"/>
    </row>
    <row r="67" spans="2:9" x14ac:dyDescent="0.25">
      <c r="B67" s="27"/>
      <c r="C67" s="27"/>
      <c r="D67" s="27"/>
      <c r="E67" s="27"/>
      <c r="F67" s="27"/>
      <c r="G67" s="27"/>
      <c r="H67" s="76"/>
      <c r="I67" s="76"/>
    </row>
    <row r="68" spans="2:9" x14ac:dyDescent="0.25">
      <c r="B68" s="27"/>
      <c r="C68" s="27"/>
      <c r="D68" s="27"/>
      <c r="E68" s="27"/>
      <c r="F68" s="27"/>
      <c r="G68" s="27"/>
      <c r="H68" s="76"/>
      <c r="I68" s="76"/>
    </row>
    <row r="69" spans="2:9" x14ac:dyDescent="0.25">
      <c r="B69" s="27"/>
      <c r="C69" s="27"/>
      <c r="D69" s="27"/>
      <c r="E69" s="27"/>
      <c r="F69" s="27"/>
      <c r="G69" s="27"/>
      <c r="H69" s="76"/>
      <c r="I69" s="76"/>
    </row>
    <row r="70" spans="2:9" x14ac:dyDescent="0.25">
      <c r="B70" s="27"/>
      <c r="C70" s="27"/>
      <c r="D70" s="27"/>
      <c r="E70" s="27"/>
      <c r="F70" s="27"/>
      <c r="G70" s="27"/>
      <c r="H70" s="76"/>
      <c r="I70" s="76"/>
    </row>
    <row r="71" spans="2:9" x14ac:dyDescent="0.25">
      <c r="B71" s="27"/>
      <c r="C71" s="27"/>
      <c r="D71" s="27"/>
      <c r="E71" s="27"/>
      <c r="F71" s="27"/>
      <c r="G71" s="27"/>
      <c r="H71" s="76"/>
      <c r="I71" s="76"/>
    </row>
    <row r="72" spans="2:9" x14ac:dyDescent="0.25">
      <c r="B72" s="27"/>
      <c r="C72" s="27"/>
      <c r="D72" s="27"/>
      <c r="E72" s="27"/>
      <c r="F72" s="27"/>
      <c r="G72" s="27"/>
      <c r="H72" s="76"/>
      <c r="I72" s="76"/>
    </row>
    <row r="73" spans="2:9" x14ac:dyDescent="0.25">
      <c r="B73" s="27"/>
      <c r="C73" s="27"/>
      <c r="D73" s="27"/>
      <c r="E73" s="27"/>
      <c r="F73" s="27"/>
      <c r="G73" s="27"/>
      <c r="H73" s="76"/>
      <c r="I73" s="76"/>
    </row>
    <row r="74" spans="2:9" x14ac:dyDescent="0.25">
      <c r="B74" s="27"/>
      <c r="C74" s="27"/>
      <c r="D74" s="27"/>
      <c r="E74" s="27"/>
      <c r="F74" s="27"/>
      <c r="G74" s="27"/>
      <c r="H74" s="76"/>
      <c r="I74" s="76"/>
    </row>
    <row r="75" spans="2:9" x14ac:dyDescent="0.25">
      <c r="B75" s="27"/>
      <c r="C75" s="27"/>
      <c r="D75" s="27"/>
      <c r="E75" s="27"/>
      <c r="F75" s="27"/>
      <c r="G75" s="27"/>
      <c r="H75" s="76"/>
      <c r="I75" s="76"/>
    </row>
    <row r="76" spans="2:9" x14ac:dyDescent="0.25">
      <c r="B76" s="27"/>
      <c r="C76" s="27"/>
      <c r="D76" s="27"/>
      <c r="E76" s="27"/>
      <c r="F76" s="27"/>
      <c r="G76" s="27"/>
      <c r="H76" s="76"/>
      <c r="I76" s="76"/>
    </row>
    <row r="77" spans="2:9" x14ac:dyDescent="0.25">
      <c r="B77" s="27"/>
      <c r="C77" s="27"/>
      <c r="D77" s="27"/>
      <c r="E77" s="27"/>
      <c r="F77" s="27"/>
      <c r="G77" s="27"/>
      <c r="H77" s="76"/>
      <c r="I77" s="76"/>
    </row>
    <row r="78" spans="2:9" x14ac:dyDescent="0.25">
      <c r="B78" s="27"/>
      <c r="C78" s="27"/>
      <c r="D78" s="27"/>
      <c r="E78" s="27"/>
      <c r="F78" s="27"/>
      <c r="G78" s="27"/>
      <c r="H78" s="76"/>
      <c r="I78" s="76"/>
    </row>
    <row r="79" spans="2:9" x14ac:dyDescent="0.25">
      <c r="B79" s="27"/>
      <c r="C79" s="27"/>
      <c r="D79" s="27"/>
      <c r="E79" s="27"/>
      <c r="F79" s="27"/>
      <c r="G79" s="27"/>
      <c r="H79" s="76"/>
      <c r="I79" s="76"/>
    </row>
    <row r="80" spans="2:9" x14ac:dyDescent="0.25">
      <c r="B80" s="27"/>
      <c r="C80" s="27"/>
      <c r="D80" s="27"/>
      <c r="E80" s="27"/>
      <c r="F80" s="27"/>
      <c r="G80" s="27"/>
      <c r="H80" s="76"/>
      <c r="I80" s="76"/>
    </row>
    <row r="81" spans="2:9" x14ac:dyDescent="0.25">
      <c r="B81" s="27"/>
      <c r="C81" s="27"/>
      <c r="D81" s="27"/>
      <c r="E81" s="27"/>
      <c r="F81" s="27"/>
      <c r="G81" s="27"/>
      <c r="H81" s="76"/>
      <c r="I81" s="76"/>
    </row>
    <row r="82" spans="2:9" x14ac:dyDescent="0.25">
      <c r="B82" s="27"/>
      <c r="C82" s="27"/>
      <c r="D82" s="27"/>
      <c r="E82" s="27"/>
      <c r="F82" s="27"/>
      <c r="G82" s="27"/>
      <c r="H82" s="76"/>
      <c r="I82" s="76"/>
    </row>
    <row r="83" spans="2:9" x14ac:dyDescent="0.25">
      <c r="B83" s="27"/>
      <c r="C83" s="27"/>
      <c r="D83" s="27"/>
      <c r="E83" s="27"/>
      <c r="F83" s="27"/>
      <c r="G83" s="27"/>
      <c r="H83" s="76"/>
      <c r="I83" s="76"/>
    </row>
    <row r="84" spans="2:9" x14ac:dyDescent="0.25">
      <c r="B84" s="27"/>
      <c r="C84" s="27"/>
      <c r="D84" s="27"/>
      <c r="E84" s="27"/>
      <c r="F84" s="27"/>
      <c r="G84" s="27"/>
      <c r="H84" s="76"/>
      <c r="I84" s="76"/>
    </row>
    <row r="85" spans="2:9" x14ac:dyDescent="0.25">
      <c r="B85" s="27"/>
      <c r="C85" s="27"/>
      <c r="D85" s="27"/>
      <c r="E85" s="27"/>
      <c r="F85" s="27"/>
      <c r="G85" s="27"/>
      <c r="H85" s="76"/>
      <c r="I85" s="76"/>
    </row>
    <row r="86" spans="2:9" x14ac:dyDescent="0.25">
      <c r="B86" s="27"/>
      <c r="C86" s="27"/>
      <c r="D86" s="27"/>
      <c r="E86" s="27"/>
      <c r="F86" s="27"/>
      <c r="G86" s="27"/>
      <c r="H86" s="76"/>
      <c r="I86" s="76"/>
    </row>
    <row r="87" spans="2:9" x14ac:dyDescent="0.25">
      <c r="B87" s="27"/>
      <c r="C87" s="27"/>
      <c r="D87" s="27"/>
      <c r="E87" s="27"/>
      <c r="F87" s="27"/>
      <c r="G87" s="27"/>
      <c r="H87" s="76"/>
      <c r="I87" s="76"/>
    </row>
    <row r="88" spans="2:9" x14ac:dyDescent="0.25">
      <c r="B88" s="27"/>
      <c r="C88" s="27"/>
      <c r="D88" s="27"/>
      <c r="E88" s="27"/>
      <c r="F88" s="27"/>
      <c r="G88" s="27"/>
      <c r="H88" s="76"/>
      <c r="I88" s="76"/>
    </row>
    <row r="89" spans="2:9" x14ac:dyDescent="0.25">
      <c r="B89" s="27"/>
      <c r="C89" s="27"/>
      <c r="D89" s="27"/>
      <c r="E89" s="27"/>
      <c r="F89" s="27"/>
      <c r="G89" s="27"/>
      <c r="H89" s="76"/>
      <c r="I89" s="76"/>
    </row>
    <row r="90" spans="2:9" x14ac:dyDescent="0.25">
      <c r="B90" s="27"/>
      <c r="C90" s="27"/>
      <c r="D90" s="27"/>
      <c r="E90" s="27"/>
      <c r="F90" s="27"/>
      <c r="G90" s="27"/>
      <c r="H90" s="76"/>
      <c r="I90" s="76"/>
    </row>
    <row r="91" spans="2:9" x14ac:dyDescent="0.25">
      <c r="B91" s="27"/>
      <c r="C91" s="27"/>
      <c r="D91" s="27"/>
      <c r="E91" s="27"/>
      <c r="F91" s="27"/>
      <c r="G91" s="27"/>
      <c r="H91" s="76"/>
      <c r="I91" s="76"/>
    </row>
    <row r="92" spans="2:9" x14ac:dyDescent="0.25">
      <c r="B92" s="27"/>
      <c r="C92" s="27"/>
      <c r="D92" s="27"/>
      <c r="E92" s="27"/>
      <c r="F92" s="27"/>
      <c r="G92" s="27"/>
      <c r="H92" s="76"/>
      <c r="I92" s="76"/>
    </row>
    <row r="93" spans="2:9" x14ac:dyDescent="0.25">
      <c r="B93" s="27"/>
      <c r="C93" s="27"/>
      <c r="D93" s="27"/>
      <c r="E93" s="27"/>
      <c r="F93" s="27"/>
      <c r="G93" s="27"/>
      <c r="H93" s="76"/>
      <c r="I93" s="76"/>
    </row>
    <row r="94" spans="2:9" x14ac:dyDescent="0.25">
      <c r="B94" s="27"/>
      <c r="C94" s="27"/>
      <c r="D94" s="27"/>
      <c r="E94" s="27"/>
      <c r="F94" s="27"/>
      <c r="G94" s="27"/>
      <c r="H94" s="76"/>
      <c r="I94" s="76"/>
    </row>
    <row r="95" spans="2:9" x14ac:dyDescent="0.25">
      <c r="B95" s="27"/>
      <c r="C95" s="27"/>
      <c r="D95" s="27"/>
      <c r="E95" s="27"/>
      <c r="F95" s="27"/>
      <c r="G95" s="27"/>
      <c r="H95" s="76"/>
      <c r="I95" s="76"/>
    </row>
    <row r="96" spans="2:9" x14ac:dyDescent="0.25">
      <c r="B96" s="27"/>
      <c r="C96" s="27"/>
      <c r="D96" s="27"/>
      <c r="E96" s="27"/>
      <c r="F96" s="27"/>
      <c r="G96" s="27"/>
      <c r="H96" s="76"/>
      <c r="I96" s="76"/>
    </row>
    <row r="97" spans="2:9" x14ac:dyDescent="0.25">
      <c r="B97" s="27"/>
      <c r="C97" s="27"/>
      <c r="D97" s="27"/>
      <c r="E97" s="27"/>
      <c r="F97" s="27"/>
      <c r="G97" s="27"/>
      <c r="H97" s="76"/>
      <c r="I97" s="76"/>
    </row>
    <row r="98" spans="2:9" x14ac:dyDescent="0.25">
      <c r="B98" s="27"/>
      <c r="C98" s="27"/>
      <c r="D98" s="27"/>
      <c r="E98" s="27"/>
      <c r="F98" s="27"/>
      <c r="G98" s="27"/>
      <c r="H98" s="76"/>
      <c r="I98" s="76"/>
    </row>
    <row r="99" spans="2:9" x14ac:dyDescent="0.25">
      <c r="B99" s="27"/>
      <c r="C99" s="27"/>
      <c r="D99" s="27"/>
      <c r="E99" s="27"/>
      <c r="F99" s="27"/>
      <c r="G99" s="27"/>
      <c r="H99" s="76"/>
      <c r="I99" s="76"/>
    </row>
    <row r="100" spans="2:9" x14ac:dyDescent="0.25">
      <c r="B100" s="27"/>
      <c r="C100" s="27"/>
      <c r="D100" s="27"/>
      <c r="E100" s="27"/>
      <c r="F100" s="27"/>
      <c r="G100" s="27"/>
      <c r="H100" s="76"/>
      <c r="I100" s="76"/>
    </row>
    <row r="101" spans="2:9" x14ac:dyDescent="0.25">
      <c r="B101" s="27"/>
      <c r="C101" s="27"/>
      <c r="D101" s="27"/>
      <c r="E101" s="27"/>
      <c r="F101" s="27"/>
      <c r="G101" s="27"/>
      <c r="H101" s="76"/>
      <c r="I101" s="76"/>
    </row>
    <row r="102" spans="2:9" x14ac:dyDescent="0.25">
      <c r="B102" s="27"/>
      <c r="C102" s="27"/>
      <c r="D102" s="27"/>
      <c r="E102" s="27"/>
      <c r="F102" s="27"/>
      <c r="G102" s="27"/>
      <c r="H102" s="76"/>
      <c r="I102" s="76"/>
    </row>
    <row r="103" spans="2:9" x14ac:dyDescent="0.25">
      <c r="B103" s="27"/>
      <c r="C103" s="27"/>
      <c r="D103" s="27"/>
      <c r="E103" s="27"/>
      <c r="F103" s="27"/>
      <c r="G103" s="27"/>
      <c r="H103" s="76"/>
      <c r="I103" s="76"/>
    </row>
    <row r="104" spans="2:9" x14ac:dyDescent="0.25">
      <c r="B104" s="27"/>
      <c r="C104" s="27"/>
      <c r="D104" s="27"/>
      <c r="E104" s="27"/>
      <c r="F104" s="27"/>
      <c r="G104" s="27"/>
      <c r="H104" s="76"/>
      <c r="I104" s="76"/>
    </row>
    <row r="105" spans="2:9" x14ac:dyDescent="0.25">
      <c r="B105" s="27"/>
      <c r="C105" s="27"/>
      <c r="D105" s="27"/>
      <c r="E105" s="27"/>
      <c r="F105" s="27"/>
      <c r="G105" s="27"/>
      <c r="H105" s="76"/>
      <c r="I105" s="76"/>
    </row>
    <row r="106" spans="2:9" x14ac:dyDescent="0.25">
      <c r="B106" s="27"/>
      <c r="C106" s="27"/>
      <c r="D106" s="27"/>
      <c r="E106" s="27"/>
      <c r="F106" s="27"/>
      <c r="G106" s="27"/>
      <c r="H106" s="76"/>
      <c r="I106" s="76"/>
    </row>
    <row r="107" spans="2:9" x14ac:dyDescent="0.25">
      <c r="B107" s="27"/>
      <c r="C107" s="27"/>
      <c r="D107" s="27"/>
      <c r="E107" s="27"/>
      <c r="F107" s="27"/>
      <c r="G107" s="27"/>
      <c r="H107" s="76"/>
      <c r="I107" s="76"/>
    </row>
    <row r="108" spans="2:9" x14ac:dyDescent="0.25">
      <c r="B108" s="27"/>
      <c r="C108" s="27"/>
      <c r="D108" s="27"/>
      <c r="E108" s="27"/>
      <c r="F108" s="27"/>
      <c r="G108" s="27"/>
      <c r="H108" s="76"/>
      <c r="I108" s="76"/>
    </row>
    <row r="109" spans="2:9" x14ac:dyDescent="0.25">
      <c r="B109" s="27"/>
      <c r="C109" s="27"/>
      <c r="D109" s="27"/>
      <c r="E109" s="27"/>
      <c r="F109" s="27"/>
      <c r="G109" s="27"/>
      <c r="H109" s="76"/>
      <c r="I109" s="76"/>
    </row>
    <row r="110" spans="2:9" x14ac:dyDescent="0.25">
      <c r="B110" s="27"/>
      <c r="C110" s="27"/>
      <c r="D110" s="27"/>
      <c r="E110" s="27"/>
      <c r="F110" s="27"/>
      <c r="G110" s="27"/>
      <c r="H110" s="76"/>
      <c r="I110" s="76"/>
    </row>
    <row r="111" spans="2:9" x14ac:dyDescent="0.25">
      <c r="B111" s="27"/>
      <c r="C111" s="27"/>
      <c r="D111" s="27"/>
      <c r="E111" s="27"/>
      <c r="F111" s="27"/>
      <c r="G111" s="27"/>
      <c r="H111" s="76"/>
      <c r="I111" s="76"/>
    </row>
    <row r="112" spans="2:9" x14ac:dyDescent="0.25">
      <c r="B112" s="27"/>
      <c r="C112" s="27"/>
      <c r="D112" s="27"/>
      <c r="E112" s="27"/>
      <c r="F112" s="27"/>
      <c r="G112" s="27"/>
      <c r="H112" s="76"/>
      <c r="I112" s="76"/>
    </row>
    <row r="113" spans="2:9" x14ac:dyDescent="0.25">
      <c r="B113" s="27"/>
      <c r="C113" s="27"/>
      <c r="D113" s="27"/>
      <c r="E113" s="27"/>
      <c r="F113" s="27"/>
      <c r="G113" s="27"/>
      <c r="H113" s="76"/>
      <c r="I113" s="76"/>
    </row>
    <row r="114" spans="2:9" x14ac:dyDescent="0.25">
      <c r="B114" s="27"/>
      <c r="C114" s="27"/>
      <c r="D114" s="27"/>
      <c r="E114" s="27"/>
      <c r="F114" s="27"/>
      <c r="G114" s="27"/>
      <c r="H114" s="76"/>
      <c r="I114" s="76"/>
    </row>
    <row r="115" spans="2:9" x14ac:dyDescent="0.25">
      <c r="B115" s="27"/>
      <c r="C115" s="27"/>
      <c r="D115" s="27"/>
      <c r="E115" s="27"/>
      <c r="F115" s="27"/>
      <c r="G115" s="27"/>
      <c r="H115" s="76"/>
      <c r="I115" s="76"/>
    </row>
    <row r="116" spans="2:9" x14ac:dyDescent="0.25">
      <c r="B116" s="27"/>
      <c r="C116" s="27"/>
      <c r="D116" s="27"/>
      <c r="E116" s="27"/>
      <c r="F116" s="27"/>
      <c r="G116" s="27"/>
      <c r="H116" s="76"/>
      <c r="I116" s="76"/>
    </row>
    <row r="117" spans="2:9" x14ac:dyDescent="0.25">
      <c r="B117" s="27"/>
      <c r="C117" s="27"/>
      <c r="D117" s="27"/>
      <c r="E117" s="27"/>
      <c r="F117" s="27"/>
      <c r="G117" s="27"/>
      <c r="H117" s="76"/>
      <c r="I117" s="76"/>
    </row>
    <row r="118" spans="2:9" x14ac:dyDescent="0.25">
      <c r="B118" s="27"/>
      <c r="C118" s="27"/>
      <c r="D118" s="27"/>
      <c r="E118" s="27"/>
      <c r="F118" s="27"/>
      <c r="G118" s="27"/>
      <c r="H118" s="76"/>
      <c r="I118" s="76"/>
    </row>
    <row r="119" spans="2:9" x14ac:dyDescent="0.25">
      <c r="B119" s="27"/>
      <c r="C119" s="27"/>
      <c r="D119" s="27"/>
      <c r="E119" s="27"/>
      <c r="F119" s="27"/>
      <c r="G119" s="27"/>
      <c r="H119" s="76"/>
      <c r="I119" s="76"/>
    </row>
    <row r="120" spans="2:9" x14ac:dyDescent="0.25">
      <c r="B120" s="27"/>
      <c r="C120" s="27"/>
      <c r="D120" s="27"/>
      <c r="E120" s="27"/>
      <c r="F120" s="27"/>
      <c r="G120" s="27"/>
      <c r="H120" s="76"/>
      <c r="I120" s="76"/>
    </row>
    <row r="121" spans="2:9" x14ac:dyDescent="0.25">
      <c r="B121" s="27"/>
      <c r="C121" s="27"/>
      <c r="D121" s="27"/>
      <c r="E121" s="27"/>
      <c r="F121" s="27"/>
      <c r="G121" s="27"/>
      <c r="H121" s="76"/>
      <c r="I121" s="76"/>
    </row>
    <row r="122" spans="2:9" x14ac:dyDescent="0.25">
      <c r="B122" s="27"/>
      <c r="C122" s="27"/>
      <c r="D122" s="27"/>
      <c r="E122" s="27"/>
      <c r="F122" s="27"/>
      <c r="G122" s="27"/>
      <c r="H122" s="76"/>
      <c r="I122" s="76"/>
    </row>
    <row r="123" spans="2:9" x14ac:dyDescent="0.25">
      <c r="B123" s="27"/>
      <c r="C123" s="27"/>
      <c r="D123" s="27"/>
      <c r="E123" s="27"/>
      <c r="F123" s="27"/>
      <c r="G123" s="27"/>
      <c r="H123" s="76"/>
      <c r="I123" s="76"/>
    </row>
    <row r="124" spans="2:9" x14ac:dyDescent="0.25">
      <c r="B124" s="27"/>
      <c r="C124" s="27"/>
      <c r="D124" s="27"/>
      <c r="E124" s="27"/>
      <c r="F124" s="27"/>
      <c r="G124" s="27"/>
      <c r="H124" s="76"/>
      <c r="I124" s="76"/>
    </row>
    <row r="125" spans="2:9" x14ac:dyDescent="0.25">
      <c r="B125" s="27"/>
      <c r="C125" s="27"/>
      <c r="D125" s="27"/>
      <c r="E125" s="27"/>
      <c r="F125" s="27"/>
      <c r="G125" s="27"/>
      <c r="H125" s="76"/>
      <c r="I125" s="76"/>
    </row>
    <row r="126" spans="2:9" x14ac:dyDescent="0.25">
      <c r="B126" s="27"/>
      <c r="C126" s="27"/>
      <c r="D126" s="27"/>
      <c r="E126" s="27"/>
      <c r="F126" s="27"/>
      <c r="G126" s="27"/>
      <c r="H126" s="76"/>
      <c r="I126" s="76"/>
    </row>
    <row r="127" spans="2:9" x14ac:dyDescent="0.25">
      <c r="B127" s="27"/>
      <c r="C127" s="27"/>
      <c r="D127" s="27"/>
      <c r="E127" s="27"/>
      <c r="F127" s="27"/>
      <c r="G127" s="27"/>
      <c r="H127" s="76"/>
      <c r="I127" s="76"/>
    </row>
    <row r="128" spans="2:9" x14ac:dyDescent="0.25">
      <c r="B128" s="27"/>
      <c r="C128" s="27"/>
      <c r="D128" s="27"/>
      <c r="E128" s="27"/>
      <c r="F128" s="27"/>
      <c r="G128" s="27"/>
      <c r="H128" s="76"/>
      <c r="I128" s="76"/>
    </row>
    <row r="129" spans="2:9" x14ac:dyDescent="0.25">
      <c r="B129" s="27"/>
      <c r="C129" s="27"/>
      <c r="D129" s="27"/>
      <c r="E129" s="27"/>
      <c r="F129" s="27"/>
      <c r="G129" s="27"/>
      <c r="H129" s="76"/>
      <c r="I129" s="76"/>
    </row>
    <row r="130" spans="2:9" x14ac:dyDescent="0.25">
      <c r="B130" s="27"/>
      <c r="C130" s="27"/>
      <c r="D130" s="27"/>
      <c r="E130" s="27"/>
      <c r="F130" s="27"/>
      <c r="G130" s="27"/>
      <c r="H130" s="76"/>
      <c r="I130" s="76"/>
    </row>
    <row r="131" spans="2:9" x14ac:dyDescent="0.25">
      <c r="B131" s="27"/>
      <c r="C131" s="27"/>
      <c r="D131" s="27"/>
      <c r="E131" s="27"/>
      <c r="F131" s="27"/>
      <c r="G131" s="27"/>
      <c r="H131" s="76"/>
      <c r="I131" s="76"/>
    </row>
    <row r="132" spans="2:9" x14ac:dyDescent="0.25">
      <c r="B132" s="27"/>
      <c r="C132" s="27"/>
      <c r="D132" s="27"/>
      <c r="E132" s="27"/>
      <c r="F132" s="27"/>
      <c r="G132" s="27"/>
      <c r="H132" s="76"/>
      <c r="I132" s="76"/>
    </row>
    <row r="133" spans="2:9" x14ac:dyDescent="0.25">
      <c r="B133" s="27"/>
      <c r="C133" s="27"/>
      <c r="D133" s="27"/>
      <c r="E133" s="27"/>
      <c r="F133" s="27"/>
      <c r="G133" s="27"/>
      <c r="H133" s="76"/>
      <c r="I133" s="76"/>
    </row>
    <row r="134" spans="2:9" x14ac:dyDescent="0.25">
      <c r="B134" s="27"/>
      <c r="C134" s="27"/>
      <c r="D134" s="27"/>
      <c r="E134" s="27"/>
      <c r="F134" s="27"/>
      <c r="G134" s="27"/>
      <c r="H134" s="76"/>
      <c r="I134" s="76"/>
    </row>
    <row r="135" spans="2:9" x14ac:dyDescent="0.25">
      <c r="B135" s="27"/>
      <c r="C135" s="27"/>
      <c r="D135" s="27"/>
      <c r="E135" s="27"/>
      <c r="F135" s="27"/>
      <c r="G135" s="27"/>
      <c r="H135" s="76"/>
      <c r="I135" s="76"/>
    </row>
    <row r="136" spans="2:9" x14ac:dyDescent="0.25">
      <c r="B136" s="27"/>
      <c r="C136" s="27"/>
      <c r="D136" s="27"/>
      <c r="E136" s="27"/>
      <c r="F136" s="27"/>
      <c r="G136" s="27"/>
      <c r="H136" s="76"/>
      <c r="I136" s="76"/>
    </row>
    <row r="137" spans="2:9" x14ac:dyDescent="0.25">
      <c r="B137" s="27"/>
      <c r="C137" s="27"/>
      <c r="D137" s="27"/>
      <c r="E137" s="27"/>
      <c r="F137" s="27"/>
      <c r="G137" s="27"/>
      <c r="H137" s="76"/>
      <c r="I137" s="76"/>
    </row>
    <row r="138" spans="2:9" x14ac:dyDescent="0.25">
      <c r="B138" s="27"/>
      <c r="C138" s="27"/>
      <c r="D138" s="27"/>
      <c r="E138" s="27"/>
      <c r="F138" s="27"/>
      <c r="G138" s="27"/>
      <c r="H138" s="76"/>
      <c r="I138" s="76"/>
    </row>
    <row r="139" spans="2:9" x14ac:dyDescent="0.25">
      <c r="B139" s="27"/>
      <c r="C139" s="27"/>
      <c r="D139" s="27"/>
      <c r="E139" s="27"/>
      <c r="F139" s="27"/>
      <c r="G139" s="27"/>
      <c r="H139" s="76"/>
      <c r="I139" s="76"/>
    </row>
    <row r="140" spans="2:9" x14ac:dyDescent="0.25">
      <c r="B140" s="27"/>
      <c r="C140" s="27"/>
      <c r="D140" s="27"/>
      <c r="E140" s="27"/>
      <c r="F140" s="27"/>
      <c r="G140" s="27"/>
      <c r="H140" s="76"/>
      <c r="I140" s="76"/>
    </row>
    <row r="141" spans="2:9" x14ac:dyDescent="0.25">
      <c r="B141" s="27"/>
      <c r="C141" s="27"/>
      <c r="D141" s="27"/>
      <c r="E141" s="27"/>
      <c r="F141" s="27"/>
      <c r="G141" s="27"/>
      <c r="H141" s="76"/>
      <c r="I141" s="76"/>
    </row>
    <row r="142" spans="2:9" x14ac:dyDescent="0.25">
      <c r="B142" s="27"/>
      <c r="C142" s="27"/>
      <c r="D142" s="27"/>
      <c r="E142" s="27"/>
      <c r="F142" s="27"/>
      <c r="G142" s="27"/>
      <c r="H142" s="76"/>
      <c r="I142" s="76"/>
    </row>
    <row r="143" spans="2:9" x14ac:dyDescent="0.25">
      <c r="B143" s="27"/>
      <c r="C143" s="27"/>
      <c r="D143" s="27"/>
      <c r="E143" s="27"/>
      <c r="F143" s="27"/>
      <c r="G143" s="27"/>
      <c r="H143" s="76"/>
      <c r="I143" s="76"/>
    </row>
    <row r="144" spans="2:9" x14ac:dyDescent="0.25">
      <c r="B144" s="27"/>
      <c r="C144" s="27"/>
      <c r="D144" s="27"/>
      <c r="E144" s="27"/>
      <c r="F144" s="27"/>
      <c r="G144" s="27"/>
      <c r="H144" s="76"/>
      <c r="I144" s="76"/>
    </row>
    <row r="145" spans="2:9" x14ac:dyDescent="0.25">
      <c r="B145" s="27"/>
      <c r="C145" s="27"/>
      <c r="D145" s="27"/>
      <c r="E145" s="27"/>
      <c r="F145" s="27"/>
      <c r="G145" s="27"/>
      <c r="H145" s="76"/>
      <c r="I145" s="76"/>
    </row>
    <row r="146" spans="2:9" x14ac:dyDescent="0.25">
      <c r="B146" s="27"/>
      <c r="C146" s="27"/>
      <c r="D146" s="27"/>
      <c r="E146" s="27"/>
      <c r="F146" s="27"/>
      <c r="G146" s="27"/>
      <c r="H146" s="76"/>
      <c r="I146" s="76"/>
    </row>
    <row r="147" spans="2:9" x14ac:dyDescent="0.25">
      <c r="B147" s="27"/>
      <c r="C147" s="27"/>
      <c r="D147" s="27"/>
      <c r="E147" s="27"/>
      <c r="F147" s="27"/>
      <c r="G147" s="27"/>
      <c r="H147" s="76"/>
      <c r="I147" s="76"/>
    </row>
    <row r="148" spans="2:9" x14ac:dyDescent="0.25">
      <c r="B148" s="27"/>
      <c r="C148" s="27"/>
      <c r="D148" s="27"/>
      <c r="E148" s="27"/>
      <c r="F148" s="27"/>
      <c r="G148" s="27"/>
      <c r="H148" s="76"/>
      <c r="I148" s="76"/>
    </row>
  </sheetData>
  <mergeCells count="7">
    <mergeCell ref="I4:I5"/>
    <mergeCell ref="G4:G5"/>
    <mergeCell ref="A4:B5"/>
    <mergeCell ref="A13:B13"/>
    <mergeCell ref="A6:B6"/>
    <mergeCell ref="A7:A12"/>
    <mergeCell ref="H4:H5"/>
  </mergeCells>
  <phoneticPr fontId="0" type="noConversion"/>
  <dataValidations disablePrompts="1" count="1">
    <dataValidation type="list" allowBlank="1" showInputMessage="1" showErrorMessage="1" sqref="D7:D11 D14:D17">
      <formula1>$B$29:$B$36</formula1>
    </dataValidation>
  </dataValidations>
  <pageMargins left="0.75" right="0.75" top="1" bottom="1" header="0.5" footer="0.5"/>
  <pageSetup paperSize="9" scale="47" orientation="landscape" horizontalDpi="4294967293"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3"/>
  </sheetPr>
  <dimension ref="A1:J64"/>
  <sheetViews>
    <sheetView zoomScaleNormal="100" workbookViewId="0">
      <selection activeCell="A18" sqref="A18:A20"/>
    </sheetView>
  </sheetViews>
  <sheetFormatPr defaultColWidth="9" defaultRowHeight="15.75" x14ac:dyDescent="0.25"/>
  <cols>
    <col min="1" max="1" width="45.375" style="22" customWidth="1"/>
    <col min="2" max="2" width="25.625" style="22" customWidth="1"/>
    <col min="3" max="3" width="26.25" style="22" customWidth="1"/>
    <col min="4" max="4" width="22.375" style="22" customWidth="1"/>
    <col min="5" max="5" width="24.875" style="22" customWidth="1"/>
    <col min="6" max="6" width="14" style="120" customWidth="1"/>
    <col min="7" max="16384" width="9" style="22"/>
  </cols>
  <sheetData>
    <row r="1" spans="1:10" s="314" customFormat="1" ht="58.5" customHeight="1" x14ac:dyDescent="0.25">
      <c r="A1" s="487" t="s">
        <v>707</v>
      </c>
      <c r="B1" s="488"/>
      <c r="C1" s="488"/>
      <c r="D1" s="488"/>
      <c r="E1" s="488"/>
      <c r="F1" s="120"/>
    </row>
    <row r="2" spans="1:10" ht="22.5" customHeight="1" x14ac:dyDescent="0.25">
      <c r="A2" s="499" t="s">
        <v>282</v>
      </c>
      <c r="B2" s="500"/>
      <c r="C2" s="500"/>
      <c r="D2" s="500"/>
      <c r="E2" s="500"/>
    </row>
    <row r="3" spans="1:10" x14ac:dyDescent="0.25">
      <c r="A3" s="460" t="s">
        <v>474</v>
      </c>
      <c r="B3" s="481"/>
      <c r="C3" s="481"/>
      <c r="D3" s="481"/>
      <c r="E3" s="481"/>
    </row>
    <row r="4" spans="1:10" x14ac:dyDescent="0.25">
      <c r="A4" s="482" t="s">
        <v>261</v>
      </c>
      <c r="B4" s="91" t="s">
        <v>141</v>
      </c>
      <c r="C4" s="481"/>
      <c r="D4" s="481"/>
      <c r="E4" s="481"/>
    </row>
    <row r="5" spans="1:10" ht="22.5" customHeight="1" x14ac:dyDescent="0.25">
      <c r="A5" s="482"/>
      <c r="B5" s="458" t="s">
        <v>142</v>
      </c>
      <c r="C5" s="481"/>
      <c r="D5" s="481"/>
      <c r="E5" s="481"/>
    </row>
    <row r="6" spans="1:10" x14ac:dyDescent="0.25">
      <c r="A6" s="482"/>
      <c r="B6" s="91" t="s">
        <v>143</v>
      </c>
      <c r="C6" s="481"/>
      <c r="D6" s="481"/>
      <c r="E6" s="481"/>
    </row>
    <row r="7" spans="1:10" x14ac:dyDescent="0.25">
      <c r="A7" s="460" t="s">
        <v>144</v>
      </c>
      <c r="B7" s="481"/>
      <c r="C7" s="481"/>
      <c r="D7" s="481"/>
      <c r="E7" s="481"/>
    </row>
    <row r="8" spans="1:10" x14ac:dyDescent="0.25">
      <c r="A8" s="9" t="s">
        <v>287</v>
      </c>
      <c r="B8" s="481"/>
      <c r="C8" s="481"/>
      <c r="D8" s="481"/>
      <c r="E8" s="481"/>
      <c r="J8" s="322"/>
    </row>
    <row r="9" spans="1:10" x14ac:dyDescent="0.25">
      <c r="A9" s="9" t="s">
        <v>288</v>
      </c>
      <c r="B9" s="481"/>
      <c r="C9" s="481"/>
      <c r="D9" s="481"/>
      <c r="E9" s="481"/>
    </row>
    <row r="10" spans="1:10" x14ac:dyDescent="0.25">
      <c r="A10" s="460" t="s">
        <v>545</v>
      </c>
      <c r="B10" s="481"/>
      <c r="C10" s="481"/>
      <c r="D10" s="481"/>
      <c r="E10" s="481"/>
    </row>
    <row r="11" spans="1:10" x14ac:dyDescent="0.25">
      <c r="A11" s="460" t="s">
        <v>546</v>
      </c>
      <c r="B11" s="481"/>
      <c r="C11" s="481"/>
      <c r="D11" s="481"/>
      <c r="E11" s="481"/>
    </row>
    <row r="12" spans="1:10" x14ac:dyDescent="0.25">
      <c r="A12" s="460" t="s">
        <v>182</v>
      </c>
      <c r="B12" s="481"/>
      <c r="C12" s="481"/>
      <c r="D12" s="481"/>
      <c r="E12" s="481"/>
    </row>
    <row r="13" spans="1:10" ht="15.75" customHeight="1" x14ac:dyDescent="0.25">
      <c r="A13" s="9" t="s">
        <v>547</v>
      </c>
      <c r="B13" s="481"/>
      <c r="C13" s="481"/>
      <c r="D13" s="481"/>
      <c r="E13" s="481"/>
    </row>
    <row r="14" spans="1:10" x14ac:dyDescent="0.25">
      <c r="A14" s="460" t="s">
        <v>548</v>
      </c>
      <c r="B14" s="481"/>
      <c r="C14" s="481"/>
      <c r="D14" s="481"/>
      <c r="E14" s="481"/>
    </row>
    <row r="15" spans="1:10" ht="45" customHeight="1" x14ac:dyDescent="0.25">
      <c r="A15" s="489" t="s">
        <v>706</v>
      </c>
      <c r="B15" s="481"/>
      <c r="C15" s="481"/>
      <c r="D15" s="481"/>
      <c r="E15" s="481"/>
    </row>
    <row r="16" spans="1:10" s="322" customFormat="1" ht="15.75" customHeight="1" x14ac:dyDescent="0.25">
      <c r="A16" s="491" t="s">
        <v>502</v>
      </c>
      <c r="B16" s="468" t="s">
        <v>207</v>
      </c>
      <c r="C16" s="485" t="s">
        <v>208</v>
      </c>
      <c r="D16" s="485"/>
      <c r="E16" s="469" t="s">
        <v>157</v>
      </c>
      <c r="F16" s="470"/>
      <c r="G16" s="150"/>
    </row>
    <row r="17" spans="1:7" s="322" customFormat="1" ht="27.75" customHeight="1" x14ac:dyDescent="0.25">
      <c r="A17" s="492"/>
      <c r="B17" s="493" t="s">
        <v>635</v>
      </c>
      <c r="C17" s="494"/>
      <c r="D17" s="494"/>
      <c r="E17" s="495"/>
      <c r="F17" s="325"/>
      <c r="G17" s="150"/>
    </row>
    <row r="18" spans="1:7" s="322" customFormat="1" ht="27.75" customHeight="1" x14ac:dyDescent="0.25">
      <c r="A18" s="491" t="s">
        <v>695</v>
      </c>
      <c r="B18" s="468" t="s">
        <v>696</v>
      </c>
      <c r="C18" s="468" t="s">
        <v>697</v>
      </c>
      <c r="D18" s="468" t="s">
        <v>698</v>
      </c>
      <c r="E18" s="469" t="s">
        <v>699</v>
      </c>
      <c r="F18" s="325"/>
      <c r="G18" s="150"/>
    </row>
    <row r="19" spans="1:7" s="322" customFormat="1" ht="27.75" customHeight="1" x14ac:dyDescent="0.25">
      <c r="A19" s="496"/>
      <c r="B19" s="468" t="s">
        <v>700</v>
      </c>
      <c r="C19" s="468" t="s">
        <v>701</v>
      </c>
      <c r="D19" s="468" t="s">
        <v>702</v>
      </c>
      <c r="E19" s="469" t="s">
        <v>703</v>
      </c>
      <c r="F19" s="325"/>
      <c r="G19" s="150"/>
    </row>
    <row r="20" spans="1:7" s="322" customFormat="1" ht="27.75" customHeight="1" x14ac:dyDescent="0.25">
      <c r="A20" s="497"/>
      <c r="B20" s="468" t="s">
        <v>704</v>
      </c>
      <c r="C20" s="468" t="s">
        <v>705</v>
      </c>
      <c r="D20" s="468"/>
      <c r="E20" s="469"/>
      <c r="F20" s="325"/>
      <c r="G20" s="150"/>
    </row>
    <row r="21" spans="1:7" s="322" customFormat="1" x14ac:dyDescent="0.25">
      <c r="A21" s="467" t="s">
        <v>501</v>
      </c>
      <c r="B21" s="483" t="s">
        <v>503</v>
      </c>
      <c r="C21" s="483"/>
      <c r="D21" s="483" t="s">
        <v>504</v>
      </c>
      <c r="E21" s="484"/>
      <c r="F21" s="325"/>
      <c r="G21" s="150"/>
    </row>
    <row r="22" spans="1:7" x14ac:dyDescent="0.25">
      <c r="A22" s="482" t="s">
        <v>161</v>
      </c>
      <c r="B22" s="91" t="s">
        <v>141</v>
      </c>
      <c r="C22" s="481"/>
      <c r="D22" s="481"/>
      <c r="E22" s="481"/>
    </row>
    <row r="23" spans="1:7" x14ac:dyDescent="0.25">
      <c r="A23" s="482"/>
      <c r="B23" s="458" t="s">
        <v>142</v>
      </c>
      <c r="C23" s="481"/>
      <c r="D23" s="481"/>
      <c r="E23" s="481"/>
    </row>
    <row r="24" spans="1:7" x14ac:dyDescent="0.25">
      <c r="A24" s="482"/>
      <c r="B24" s="91" t="s">
        <v>143</v>
      </c>
      <c r="C24" s="481"/>
      <c r="D24" s="481"/>
      <c r="E24" s="481"/>
    </row>
    <row r="25" spans="1:7" x14ac:dyDescent="0.25">
      <c r="A25" s="20" t="s">
        <v>544</v>
      </c>
      <c r="B25" s="486"/>
      <c r="C25" s="481"/>
      <c r="D25" s="481"/>
      <c r="E25" s="481"/>
    </row>
    <row r="26" spans="1:7" x14ac:dyDescent="0.25">
      <c r="A26" s="9" t="s">
        <v>287</v>
      </c>
      <c r="B26" s="481"/>
      <c r="C26" s="481"/>
      <c r="D26" s="481"/>
      <c r="E26" s="481"/>
    </row>
    <row r="27" spans="1:7" x14ac:dyDescent="0.25">
      <c r="A27" s="9" t="s">
        <v>288</v>
      </c>
      <c r="B27" s="481"/>
      <c r="C27" s="481"/>
      <c r="D27" s="481"/>
      <c r="E27" s="481"/>
    </row>
    <row r="28" spans="1:7" x14ac:dyDescent="0.25">
      <c r="A28" s="460" t="s">
        <v>545</v>
      </c>
      <c r="B28" s="481"/>
      <c r="C28" s="481"/>
      <c r="D28" s="481"/>
      <c r="E28" s="481"/>
    </row>
    <row r="29" spans="1:7" x14ac:dyDescent="0.25">
      <c r="A29" s="460" t="s">
        <v>546</v>
      </c>
      <c r="B29" s="481"/>
      <c r="C29" s="481"/>
      <c r="D29" s="481"/>
      <c r="E29" s="481"/>
    </row>
    <row r="30" spans="1:7" ht="31.5" x14ac:dyDescent="0.25">
      <c r="A30" s="177" t="s">
        <v>549</v>
      </c>
      <c r="B30" s="486"/>
      <c r="C30" s="481"/>
      <c r="D30" s="481"/>
      <c r="E30" s="481"/>
    </row>
    <row r="31" spans="1:7" x14ac:dyDescent="0.25">
      <c r="A31" s="9" t="s">
        <v>287</v>
      </c>
      <c r="B31" s="481"/>
      <c r="C31" s="481"/>
      <c r="D31" s="481"/>
      <c r="E31" s="481"/>
    </row>
    <row r="32" spans="1:7" x14ac:dyDescent="0.25">
      <c r="A32" s="9" t="s">
        <v>288</v>
      </c>
      <c r="B32" s="481"/>
      <c r="C32" s="481"/>
      <c r="D32" s="481"/>
      <c r="E32" s="481"/>
    </row>
    <row r="33" spans="1:5" x14ac:dyDescent="0.25">
      <c r="A33" s="460" t="s">
        <v>545</v>
      </c>
      <c r="B33" s="481"/>
      <c r="C33" s="481"/>
      <c r="D33" s="481"/>
      <c r="E33" s="481"/>
    </row>
    <row r="34" spans="1:5" x14ac:dyDescent="0.25">
      <c r="A34" s="460" t="s">
        <v>546</v>
      </c>
      <c r="B34" s="481"/>
      <c r="C34" s="481"/>
      <c r="D34" s="481"/>
      <c r="E34" s="481"/>
    </row>
    <row r="35" spans="1:5" x14ac:dyDescent="0.25">
      <c r="A35" s="460"/>
      <c r="B35" s="91"/>
      <c r="C35" s="91"/>
      <c r="D35" s="91"/>
      <c r="E35" s="91"/>
    </row>
    <row r="36" spans="1:5" x14ac:dyDescent="0.25">
      <c r="A36" s="490" t="s">
        <v>291</v>
      </c>
      <c r="B36" s="481"/>
      <c r="C36" s="481"/>
      <c r="D36" s="481"/>
      <c r="E36" s="481"/>
    </row>
    <row r="37" spans="1:5" x14ac:dyDescent="0.25">
      <c r="A37" s="101"/>
      <c r="B37" s="498" t="s">
        <v>147</v>
      </c>
      <c r="C37" s="498"/>
      <c r="D37" s="498" t="s">
        <v>150</v>
      </c>
      <c r="E37" s="498" t="s">
        <v>151</v>
      </c>
    </row>
    <row r="38" spans="1:5" x14ac:dyDescent="0.25">
      <c r="A38" s="101"/>
      <c r="B38" s="457" t="s">
        <v>148</v>
      </c>
      <c r="C38" s="457" t="s">
        <v>149</v>
      </c>
      <c r="D38" s="498"/>
      <c r="E38" s="498"/>
    </row>
    <row r="39" spans="1:5" x14ac:dyDescent="0.25">
      <c r="A39" s="20" t="s">
        <v>289</v>
      </c>
      <c r="B39" s="457"/>
      <c r="C39" s="457" t="s">
        <v>145</v>
      </c>
      <c r="D39" s="457"/>
      <c r="E39" s="457"/>
    </row>
    <row r="40" spans="1:5" x14ac:dyDescent="0.25">
      <c r="A40" s="20"/>
      <c r="B40" s="101"/>
      <c r="C40" s="101"/>
      <c r="D40" s="101"/>
      <c r="E40" s="101"/>
    </row>
    <row r="41" spans="1:5" x14ac:dyDescent="0.25">
      <c r="A41" s="490" t="s">
        <v>183</v>
      </c>
      <c r="B41" s="481"/>
      <c r="C41" s="481"/>
      <c r="D41" s="481"/>
      <c r="E41" s="481"/>
    </row>
    <row r="42" spans="1:5" ht="15.75" customHeight="1" x14ac:dyDescent="0.25">
      <c r="A42" s="101"/>
      <c r="B42" s="457" t="s">
        <v>152</v>
      </c>
      <c r="C42" s="459" t="s">
        <v>290</v>
      </c>
      <c r="D42" s="501" t="s">
        <v>636</v>
      </c>
      <c r="E42" s="488"/>
    </row>
    <row r="43" spans="1:5" x14ac:dyDescent="0.25">
      <c r="A43" s="20" t="s">
        <v>289</v>
      </c>
      <c r="B43" s="457"/>
      <c r="C43" s="457"/>
      <c r="D43" s="498"/>
      <c r="E43" s="488"/>
    </row>
    <row r="44" spans="1:5" x14ac:dyDescent="0.25">
      <c r="A44" s="486"/>
      <c r="B44" s="481"/>
      <c r="C44" s="481"/>
      <c r="D44" s="481"/>
      <c r="E44" s="481"/>
    </row>
    <row r="45" spans="1:5" x14ac:dyDescent="0.25">
      <c r="A45" s="490" t="s">
        <v>286</v>
      </c>
      <c r="B45" s="481"/>
      <c r="C45" s="481"/>
      <c r="D45" s="481"/>
      <c r="E45" s="481"/>
    </row>
    <row r="46" spans="1:5" x14ac:dyDescent="0.25">
      <c r="A46" s="101"/>
      <c r="B46" s="498" t="s">
        <v>153</v>
      </c>
      <c r="C46" s="498"/>
      <c r="D46" s="498" t="s">
        <v>154</v>
      </c>
      <c r="E46" s="498"/>
    </row>
    <row r="47" spans="1:5" x14ac:dyDescent="0.25">
      <c r="A47" s="101"/>
      <c r="B47" s="498"/>
      <c r="C47" s="498"/>
      <c r="D47" s="498"/>
      <c r="E47" s="498"/>
    </row>
    <row r="48" spans="1:5" x14ac:dyDescent="0.25">
      <c r="A48" s="486"/>
      <c r="B48" s="481"/>
      <c r="C48" s="481"/>
      <c r="D48" s="481"/>
      <c r="E48" s="481"/>
    </row>
    <row r="49" spans="1:5" x14ac:dyDescent="0.25">
      <c r="A49" s="490" t="s">
        <v>146</v>
      </c>
      <c r="B49" s="481"/>
      <c r="C49" s="481"/>
      <c r="D49" s="481"/>
      <c r="E49" s="481"/>
    </row>
    <row r="50" spans="1:5" ht="84" customHeight="1" x14ac:dyDescent="0.25">
      <c r="A50" s="101"/>
      <c r="B50" s="459" t="s">
        <v>637</v>
      </c>
      <c r="C50" s="459" t="s">
        <v>468</v>
      </c>
      <c r="D50" s="459" t="s">
        <v>638</v>
      </c>
      <c r="E50" s="101"/>
    </row>
    <row r="51" spans="1:5" ht="39" customHeight="1" x14ac:dyDescent="0.25">
      <c r="A51" s="101"/>
      <c r="B51" s="457" t="s">
        <v>155</v>
      </c>
      <c r="C51" s="457" t="s">
        <v>156</v>
      </c>
      <c r="D51" s="459" t="s">
        <v>550</v>
      </c>
      <c r="E51" s="101"/>
    </row>
    <row r="52" spans="1:5" ht="39" customHeight="1" x14ac:dyDescent="0.25">
      <c r="A52" s="101"/>
      <c r="B52" s="459" t="s">
        <v>467</v>
      </c>
      <c r="C52" s="459" t="s">
        <v>469</v>
      </c>
      <c r="D52" s="101"/>
      <c r="E52" s="101"/>
    </row>
    <row r="53" spans="1:5" x14ac:dyDescent="0.25">
      <c r="A53" s="486"/>
      <c r="B53" s="481"/>
      <c r="C53" s="481"/>
      <c r="D53" s="481"/>
      <c r="E53" s="481"/>
    </row>
    <row r="54" spans="1:5" x14ac:dyDescent="0.25">
      <c r="A54" s="101"/>
      <c r="B54" s="101"/>
      <c r="C54" s="101"/>
      <c r="D54" s="101"/>
      <c r="E54" s="101"/>
    </row>
    <row r="55" spans="1:5" x14ac:dyDescent="0.25">
      <c r="A55" s="177" t="s">
        <v>554</v>
      </c>
      <c r="B55" s="486"/>
      <c r="C55" s="481"/>
      <c r="D55" s="481"/>
      <c r="E55" s="481"/>
    </row>
    <row r="56" spans="1:5" x14ac:dyDescent="0.25">
      <c r="A56" s="482" t="s">
        <v>555</v>
      </c>
      <c r="B56" s="91" t="s">
        <v>141</v>
      </c>
      <c r="C56" s="481"/>
      <c r="D56" s="481"/>
      <c r="E56" s="481"/>
    </row>
    <row r="57" spans="1:5" x14ac:dyDescent="0.25">
      <c r="A57" s="482"/>
      <c r="B57" s="458" t="s">
        <v>142</v>
      </c>
      <c r="C57" s="481"/>
      <c r="D57" s="481"/>
      <c r="E57" s="481"/>
    </row>
    <row r="58" spans="1:5" x14ac:dyDescent="0.25">
      <c r="A58" s="482"/>
      <c r="B58" s="91" t="s">
        <v>143</v>
      </c>
      <c r="C58" s="481"/>
      <c r="D58" s="481"/>
      <c r="E58" s="481"/>
    </row>
    <row r="59" spans="1:5" x14ac:dyDescent="0.25">
      <c r="A59" s="177" t="s">
        <v>317</v>
      </c>
      <c r="B59" s="486"/>
      <c r="C59" s="481"/>
      <c r="D59" s="481"/>
      <c r="E59" s="481"/>
    </row>
    <row r="60" spans="1:5" x14ac:dyDescent="0.25">
      <c r="A60" s="9" t="s">
        <v>287</v>
      </c>
      <c r="B60" s="481"/>
      <c r="C60" s="481"/>
      <c r="D60" s="481"/>
      <c r="E60" s="481"/>
    </row>
    <row r="61" spans="1:5" x14ac:dyDescent="0.25">
      <c r="A61" s="460" t="s">
        <v>545</v>
      </c>
      <c r="B61" s="481"/>
      <c r="C61" s="481"/>
      <c r="D61" s="481"/>
      <c r="E61" s="481"/>
    </row>
    <row r="62" spans="1:5" x14ac:dyDescent="0.25">
      <c r="A62" s="177" t="s">
        <v>551</v>
      </c>
      <c r="B62" s="486"/>
      <c r="C62" s="486"/>
      <c r="D62" s="486"/>
      <c r="E62" s="486"/>
    </row>
    <row r="63" spans="1:5" x14ac:dyDescent="0.25">
      <c r="A63" s="152"/>
      <c r="B63" s="152"/>
      <c r="C63" s="152"/>
      <c r="D63" s="152"/>
      <c r="E63" s="152"/>
    </row>
    <row r="64" spans="1:5" x14ac:dyDescent="0.25">
      <c r="A64" s="87" t="s">
        <v>639</v>
      </c>
      <c r="B64" s="152"/>
      <c r="C64" s="152"/>
      <c r="D64" s="152"/>
      <c r="E64" s="152"/>
    </row>
  </sheetData>
  <mergeCells count="61">
    <mergeCell ref="B33:E33"/>
    <mergeCell ref="B34:E34"/>
    <mergeCell ref="B32:E32"/>
    <mergeCell ref="B10:E10"/>
    <mergeCell ref="B11:E11"/>
    <mergeCell ref="B12:E12"/>
    <mergeCell ref="B27:E27"/>
    <mergeCell ref="B21:C21"/>
    <mergeCell ref="A36:E36"/>
    <mergeCell ref="A41:E41"/>
    <mergeCell ref="D42:E42"/>
    <mergeCell ref="D43:E43"/>
    <mergeCell ref="B37:C37"/>
    <mergeCell ref="D37:D38"/>
    <mergeCell ref="E37:E38"/>
    <mergeCell ref="A49:E49"/>
    <mergeCell ref="A16:A17"/>
    <mergeCell ref="B17:E17"/>
    <mergeCell ref="A18:A20"/>
    <mergeCell ref="A53:E53"/>
    <mergeCell ref="A45:E45"/>
    <mergeCell ref="A44:E44"/>
    <mergeCell ref="A48:E48"/>
    <mergeCell ref="B46:C46"/>
    <mergeCell ref="D46:E46"/>
    <mergeCell ref="B47:C47"/>
    <mergeCell ref="D47:E47"/>
    <mergeCell ref="B30:E30"/>
    <mergeCell ref="B28:E28"/>
    <mergeCell ref="B29:E29"/>
    <mergeCell ref="B31:E31"/>
    <mergeCell ref="B62:E62"/>
    <mergeCell ref="B55:E55"/>
    <mergeCell ref="A56:A58"/>
    <mergeCell ref="C56:E56"/>
    <mergeCell ref="C57:E57"/>
    <mergeCell ref="C58:E58"/>
    <mergeCell ref="B59:E59"/>
    <mergeCell ref="B60:E60"/>
    <mergeCell ref="B61:E61"/>
    <mergeCell ref="B26:E26"/>
    <mergeCell ref="B25:E25"/>
    <mergeCell ref="A1:E1"/>
    <mergeCell ref="A22:A24"/>
    <mergeCell ref="C22:E22"/>
    <mergeCell ref="C23:E23"/>
    <mergeCell ref="C24:E24"/>
    <mergeCell ref="B13:E13"/>
    <mergeCell ref="B14:E14"/>
    <mergeCell ref="A15:E15"/>
    <mergeCell ref="B3:E3"/>
    <mergeCell ref="B7:E7"/>
    <mergeCell ref="C4:E4"/>
    <mergeCell ref="C5:E5"/>
    <mergeCell ref="A2:E2"/>
    <mergeCell ref="C6:E6"/>
    <mergeCell ref="A4:A6"/>
    <mergeCell ref="B8:E8"/>
    <mergeCell ref="B9:E9"/>
    <mergeCell ref="D21:E21"/>
    <mergeCell ref="C16:D16"/>
  </mergeCells>
  <phoneticPr fontId="23" type="noConversion"/>
  <pageMargins left="0.75" right="0.75" top="1" bottom="1" header="0.5" footer="0.5"/>
  <pageSetup paperSize="9" scale="58"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5">
    <tabColor indexed="42"/>
  </sheetPr>
  <dimension ref="A1:P44"/>
  <sheetViews>
    <sheetView topLeftCell="C1" zoomScaleNormal="100" workbookViewId="0">
      <selection activeCell="I10" sqref="I10"/>
    </sheetView>
  </sheetViews>
  <sheetFormatPr defaultColWidth="9" defaultRowHeight="15.75" x14ac:dyDescent="0.25"/>
  <cols>
    <col min="1" max="1" width="7.5" style="44" customWidth="1"/>
    <col min="2" max="2" width="33.375" style="4" customWidth="1"/>
    <col min="3" max="3" width="35.125" style="4" customWidth="1"/>
    <col min="4" max="4" width="18.875" style="4" customWidth="1"/>
    <col min="5" max="5" width="14.5" style="4" customWidth="1"/>
    <col min="6" max="6" width="16.25" style="4" customWidth="1"/>
    <col min="7" max="7" width="17.75" style="4" customWidth="1"/>
    <col min="8" max="8" width="13.875" style="4" customWidth="1"/>
    <col min="9" max="9" width="18.375" style="4" customWidth="1"/>
    <col min="10" max="10" width="15.5" style="4" customWidth="1"/>
    <col min="11" max="11" width="19.625" style="4" customWidth="1"/>
    <col min="12" max="12" width="12.875" style="4" customWidth="1"/>
    <col min="13" max="13" width="14.625" style="4" customWidth="1"/>
    <col min="14" max="14" width="14" style="72" customWidth="1"/>
    <col min="15" max="16384" width="9" style="66"/>
  </cols>
  <sheetData>
    <row r="1" spans="1:15" x14ac:dyDescent="0.25">
      <c r="A1" s="274"/>
      <c r="B1" s="73"/>
      <c r="C1" s="73"/>
      <c r="D1" s="73"/>
      <c r="E1" s="73"/>
      <c r="F1" s="73"/>
      <c r="G1" s="73"/>
      <c r="H1" s="73"/>
      <c r="I1" s="73"/>
      <c r="J1" s="73"/>
      <c r="K1" s="73"/>
      <c r="L1" s="73"/>
      <c r="M1" s="73"/>
      <c r="N1" s="73"/>
    </row>
    <row r="2" spans="1:15" ht="43.5" customHeight="1" x14ac:dyDescent="0.25">
      <c r="A2" s="776" t="s">
        <v>615</v>
      </c>
      <c r="B2" s="777"/>
      <c r="C2" s="777"/>
      <c r="D2" s="777"/>
      <c r="E2" s="777"/>
      <c r="F2" s="777"/>
      <c r="G2" s="778"/>
      <c r="H2" s="778"/>
      <c r="I2" s="778"/>
      <c r="J2" s="778"/>
      <c r="K2" s="778"/>
      <c r="L2" s="778"/>
      <c r="M2" s="778"/>
      <c r="N2" s="632"/>
    </row>
    <row r="3" spans="1:15" ht="16.5" customHeight="1" x14ac:dyDescent="0.25">
      <c r="A3" s="589" t="s">
        <v>492</v>
      </c>
      <c r="B3" s="591"/>
      <c r="C3" s="621" t="s">
        <v>167</v>
      </c>
      <c r="D3" s="621" t="s">
        <v>322</v>
      </c>
      <c r="E3" s="621" t="s">
        <v>4</v>
      </c>
      <c r="F3" s="621" t="s">
        <v>248</v>
      </c>
      <c r="G3" s="487" t="s">
        <v>659</v>
      </c>
      <c r="H3" s="783" t="s">
        <v>40</v>
      </c>
      <c r="I3" s="783"/>
      <c r="J3" s="783"/>
      <c r="K3" s="784"/>
      <c r="L3" s="602" t="s">
        <v>633</v>
      </c>
      <c r="M3" s="602" t="s">
        <v>315</v>
      </c>
      <c r="N3" s="602" t="s">
        <v>316</v>
      </c>
    </row>
    <row r="4" spans="1:15" ht="16.5" customHeight="1" x14ac:dyDescent="0.25">
      <c r="A4" s="669"/>
      <c r="B4" s="671"/>
      <c r="C4" s="725"/>
      <c r="D4" s="725"/>
      <c r="E4" s="725"/>
      <c r="F4" s="725"/>
      <c r="G4" s="487"/>
      <c r="H4" s="591" t="s">
        <v>710</v>
      </c>
      <c r="I4" s="785" t="s">
        <v>59</v>
      </c>
      <c r="J4" s="785"/>
      <c r="K4" s="785"/>
      <c r="L4" s="605"/>
      <c r="M4" s="605"/>
      <c r="N4" s="605"/>
    </row>
    <row r="5" spans="1:15" ht="39" customHeight="1" x14ac:dyDescent="0.25">
      <c r="A5" s="592"/>
      <c r="B5" s="593"/>
      <c r="C5" s="622"/>
      <c r="D5" s="622"/>
      <c r="E5" s="622"/>
      <c r="F5" s="622"/>
      <c r="G5" s="487"/>
      <c r="H5" s="593"/>
      <c r="I5" s="5" t="s">
        <v>41</v>
      </c>
      <c r="J5" s="23" t="s">
        <v>169</v>
      </c>
      <c r="K5" s="23" t="s">
        <v>170</v>
      </c>
      <c r="L5" s="782"/>
      <c r="M5" s="782"/>
      <c r="N5" s="782"/>
      <c r="O5" s="252"/>
    </row>
    <row r="6" spans="1:15" ht="24" customHeight="1" x14ac:dyDescent="0.25">
      <c r="A6" s="375"/>
      <c r="B6" s="376"/>
      <c r="C6" s="372"/>
      <c r="D6" s="372"/>
      <c r="E6" s="332" t="s">
        <v>63</v>
      </c>
      <c r="F6" s="372"/>
      <c r="G6" s="329" t="s">
        <v>64</v>
      </c>
      <c r="H6" s="331" t="s">
        <v>297</v>
      </c>
      <c r="I6" s="329" t="s">
        <v>612</v>
      </c>
      <c r="J6" s="329" t="s">
        <v>613</v>
      </c>
      <c r="K6" s="329" t="s">
        <v>614</v>
      </c>
      <c r="L6" s="372"/>
      <c r="M6" s="372"/>
      <c r="N6" s="372"/>
      <c r="O6" s="252"/>
    </row>
    <row r="7" spans="1:15" ht="21" customHeight="1" x14ac:dyDescent="0.25">
      <c r="A7" s="29"/>
      <c r="B7" s="567" t="s">
        <v>35</v>
      </c>
      <c r="C7" s="39"/>
      <c r="D7" s="39"/>
      <c r="E7" s="226"/>
      <c r="F7" s="226"/>
      <c r="G7" s="226"/>
      <c r="H7" s="226"/>
      <c r="I7" s="226"/>
      <c r="J7" s="226"/>
      <c r="K7" s="226"/>
      <c r="L7" s="226"/>
      <c r="M7" s="226"/>
      <c r="N7" s="226"/>
    </row>
    <row r="8" spans="1:15" ht="21" customHeight="1" x14ac:dyDescent="0.25">
      <c r="A8" s="29"/>
      <c r="B8" s="779"/>
      <c r="C8" s="39"/>
      <c r="D8" s="39"/>
      <c r="E8" s="359"/>
      <c r="F8" s="359"/>
      <c r="G8" s="359"/>
      <c r="H8" s="359"/>
      <c r="I8" s="359"/>
      <c r="J8" s="359"/>
      <c r="K8" s="359"/>
      <c r="L8" s="359"/>
      <c r="M8" s="359"/>
      <c r="N8" s="359"/>
    </row>
    <row r="9" spans="1:15" ht="21" customHeight="1" x14ac:dyDescent="0.25">
      <c r="A9" s="29"/>
      <c r="B9" s="779"/>
      <c r="C9" s="39"/>
      <c r="D9" s="39"/>
      <c r="E9" s="359"/>
      <c r="F9" s="359"/>
      <c r="G9" s="359"/>
      <c r="H9" s="359"/>
      <c r="I9" s="359"/>
      <c r="J9" s="359"/>
      <c r="K9" s="359"/>
      <c r="L9" s="359"/>
      <c r="M9" s="359"/>
      <c r="N9" s="359"/>
    </row>
    <row r="10" spans="1:15" ht="21" customHeight="1" x14ac:dyDescent="0.25">
      <c r="A10" s="29"/>
      <c r="B10" s="594"/>
      <c r="C10" s="39"/>
      <c r="D10" s="39"/>
      <c r="E10" s="359"/>
      <c r="F10" s="359"/>
      <c r="G10" s="359"/>
      <c r="H10" s="359"/>
      <c r="I10" s="359"/>
      <c r="J10" s="359"/>
      <c r="K10" s="359"/>
      <c r="L10" s="359"/>
      <c r="M10" s="359"/>
      <c r="N10" s="359"/>
    </row>
    <row r="11" spans="1:15" ht="24" customHeight="1" x14ac:dyDescent="0.25">
      <c r="A11" s="586" t="s">
        <v>76</v>
      </c>
      <c r="B11" s="588"/>
      <c r="C11" s="41"/>
      <c r="D11" s="41"/>
      <c r="E11" s="182">
        <f>SUM(E7:E10)</f>
        <v>0</v>
      </c>
      <c r="F11" s="182">
        <f t="shared" ref="F11:N11" si="0">SUM(F7:F10)</f>
        <v>0</v>
      </c>
      <c r="G11" s="182">
        <f t="shared" si="0"/>
        <v>0</v>
      </c>
      <c r="H11" s="182">
        <f t="shared" si="0"/>
        <v>0</v>
      </c>
      <c r="I11" s="182">
        <f t="shared" si="0"/>
        <v>0</v>
      </c>
      <c r="J11" s="182">
        <f t="shared" si="0"/>
        <v>0</v>
      </c>
      <c r="K11" s="182">
        <f t="shared" si="0"/>
        <v>0</v>
      </c>
      <c r="L11" s="182">
        <f t="shared" si="0"/>
        <v>0</v>
      </c>
      <c r="M11" s="182">
        <f t="shared" si="0"/>
        <v>0</v>
      </c>
      <c r="N11" s="182">
        <f t="shared" si="0"/>
        <v>0</v>
      </c>
    </row>
    <row r="12" spans="1:15" ht="12" customHeight="1" x14ac:dyDescent="0.25">
      <c r="A12" s="54"/>
      <c r="B12" s="64"/>
      <c r="C12" s="41"/>
      <c r="D12" s="41"/>
      <c r="E12" s="184"/>
      <c r="F12" s="184"/>
      <c r="G12" s="184"/>
      <c r="H12" s="184"/>
      <c r="I12" s="184"/>
      <c r="J12" s="184"/>
      <c r="K12" s="184"/>
      <c r="L12" s="184"/>
      <c r="M12" s="184"/>
      <c r="N12" s="184"/>
    </row>
    <row r="13" spans="1:15" ht="21" customHeight="1" x14ac:dyDescent="0.25">
      <c r="A13" s="29"/>
      <c r="B13" s="567" t="s">
        <v>42</v>
      </c>
      <c r="C13" s="39"/>
      <c r="D13" s="39"/>
      <c r="E13" s="359"/>
      <c r="F13" s="359"/>
      <c r="G13" s="359"/>
      <c r="H13" s="359"/>
      <c r="I13" s="359"/>
      <c r="J13" s="359"/>
      <c r="K13" s="359"/>
      <c r="L13" s="359"/>
      <c r="M13" s="359"/>
      <c r="N13" s="359"/>
    </row>
    <row r="14" spans="1:15" ht="21" customHeight="1" x14ac:dyDescent="0.25">
      <c r="A14" s="29"/>
      <c r="B14" s="779"/>
      <c r="C14" s="39"/>
      <c r="D14" s="39"/>
      <c r="E14" s="359"/>
      <c r="F14" s="359"/>
      <c r="G14" s="359"/>
      <c r="H14" s="359"/>
      <c r="I14" s="359"/>
      <c r="J14" s="359"/>
      <c r="K14" s="359"/>
      <c r="L14" s="359"/>
      <c r="M14" s="359"/>
      <c r="N14" s="359"/>
    </row>
    <row r="15" spans="1:15" ht="21" customHeight="1" x14ac:dyDescent="0.25">
      <c r="A15" s="29"/>
      <c r="B15" s="779"/>
      <c r="C15" s="39"/>
      <c r="D15" s="39"/>
      <c r="E15" s="359"/>
      <c r="F15" s="359"/>
      <c r="G15" s="359"/>
      <c r="H15" s="359"/>
      <c r="I15" s="359"/>
      <c r="J15" s="359"/>
      <c r="K15" s="359"/>
      <c r="L15" s="359"/>
      <c r="M15" s="359"/>
      <c r="N15" s="359"/>
    </row>
    <row r="16" spans="1:15" ht="21" customHeight="1" x14ac:dyDescent="0.25">
      <c r="A16" s="29"/>
      <c r="B16" s="594"/>
      <c r="C16" s="39"/>
      <c r="D16" s="39"/>
      <c r="E16" s="359"/>
      <c r="F16" s="359"/>
      <c r="G16" s="359"/>
      <c r="H16" s="359"/>
      <c r="I16" s="359"/>
      <c r="J16" s="359"/>
      <c r="K16" s="359"/>
      <c r="L16" s="359"/>
      <c r="M16" s="359"/>
      <c r="N16" s="359"/>
    </row>
    <row r="17" spans="1:14" ht="24" customHeight="1" x14ac:dyDescent="0.25">
      <c r="A17" s="586" t="s">
        <v>77</v>
      </c>
      <c r="B17" s="588"/>
      <c r="C17" s="41"/>
      <c r="D17" s="41"/>
      <c r="E17" s="182">
        <f>SUM(E13:E16)</f>
        <v>0</v>
      </c>
      <c r="F17" s="182">
        <f t="shared" ref="F17:M17" si="1">SUM(F13:F16)</f>
        <v>0</v>
      </c>
      <c r="G17" s="182">
        <f t="shared" si="1"/>
        <v>0</v>
      </c>
      <c r="H17" s="182">
        <f t="shared" si="1"/>
        <v>0</v>
      </c>
      <c r="I17" s="182">
        <f t="shared" si="1"/>
        <v>0</v>
      </c>
      <c r="J17" s="182">
        <f t="shared" si="1"/>
        <v>0</v>
      </c>
      <c r="K17" s="182">
        <f t="shared" si="1"/>
        <v>0</v>
      </c>
      <c r="L17" s="182">
        <f t="shared" si="1"/>
        <v>0</v>
      </c>
      <c r="M17" s="182">
        <f t="shared" si="1"/>
        <v>0</v>
      </c>
      <c r="N17" s="182">
        <f>SUM(N13:N16)</f>
        <v>0</v>
      </c>
    </row>
    <row r="18" spans="1:14" ht="15" customHeight="1" x14ac:dyDescent="0.25">
      <c r="A18" s="36"/>
      <c r="B18" s="42"/>
      <c r="C18" s="41"/>
      <c r="D18" s="41"/>
      <c r="E18" s="233"/>
      <c r="F18" s="233"/>
      <c r="G18" s="233"/>
      <c r="H18" s="233"/>
      <c r="I18" s="233"/>
      <c r="J18" s="233"/>
      <c r="K18" s="233"/>
      <c r="L18" s="232"/>
      <c r="M18" s="232"/>
      <c r="N18" s="232"/>
    </row>
    <row r="19" spans="1:14" ht="21" customHeight="1" x14ac:dyDescent="0.25">
      <c r="A19" s="29"/>
      <c r="B19" s="567" t="s">
        <v>43</v>
      </c>
      <c r="C19" s="39"/>
      <c r="D19" s="39"/>
      <c r="E19" s="359"/>
      <c r="F19" s="359"/>
      <c r="G19" s="359"/>
      <c r="H19" s="359"/>
      <c r="I19" s="359"/>
      <c r="J19" s="359"/>
      <c r="K19" s="359"/>
      <c r="L19" s="359"/>
      <c r="M19" s="359"/>
      <c r="N19" s="359"/>
    </row>
    <row r="20" spans="1:14" ht="21" customHeight="1" x14ac:dyDescent="0.25">
      <c r="A20" s="29"/>
      <c r="B20" s="779"/>
      <c r="C20" s="39"/>
      <c r="D20" s="39"/>
      <c r="E20" s="359"/>
      <c r="F20" s="359"/>
      <c r="G20" s="359"/>
      <c r="H20" s="359"/>
      <c r="I20" s="359"/>
      <c r="J20" s="359"/>
      <c r="K20" s="359"/>
      <c r="L20" s="359"/>
      <c r="M20" s="359"/>
      <c r="N20" s="359"/>
    </row>
    <row r="21" spans="1:14" ht="21" customHeight="1" x14ac:dyDescent="0.25">
      <c r="A21" s="29"/>
      <c r="B21" s="779"/>
      <c r="C21" s="39"/>
      <c r="D21" s="39"/>
      <c r="E21" s="359"/>
      <c r="F21" s="359"/>
      <c r="G21" s="359"/>
      <c r="H21" s="359"/>
      <c r="I21" s="359"/>
      <c r="J21" s="359"/>
      <c r="K21" s="359"/>
      <c r="L21" s="359"/>
      <c r="M21" s="359"/>
      <c r="N21" s="359"/>
    </row>
    <row r="22" spans="1:14" ht="21" customHeight="1" x14ac:dyDescent="0.25">
      <c r="A22" s="29"/>
      <c r="B22" s="594"/>
      <c r="C22" s="39"/>
      <c r="D22" s="39"/>
      <c r="E22" s="359"/>
      <c r="F22" s="359"/>
      <c r="G22" s="359"/>
      <c r="H22" s="359"/>
      <c r="I22" s="359"/>
      <c r="J22" s="359"/>
      <c r="K22" s="359"/>
      <c r="L22" s="359"/>
      <c r="M22" s="359"/>
      <c r="N22" s="359"/>
    </row>
    <row r="23" spans="1:14" ht="24" customHeight="1" x14ac:dyDescent="0.25">
      <c r="A23" s="586" t="s">
        <v>78</v>
      </c>
      <c r="B23" s="588"/>
      <c r="C23" s="41"/>
      <c r="D23" s="41"/>
      <c r="E23" s="182">
        <f>SUM(E19:E22)</f>
        <v>0</v>
      </c>
      <c r="F23" s="182">
        <f t="shared" ref="F23:N23" si="2">SUM(F19:F22)</f>
        <v>0</v>
      </c>
      <c r="G23" s="182">
        <f t="shared" si="2"/>
        <v>0</v>
      </c>
      <c r="H23" s="182">
        <f t="shared" si="2"/>
        <v>0</v>
      </c>
      <c r="I23" s="182">
        <f t="shared" si="2"/>
        <v>0</v>
      </c>
      <c r="J23" s="182">
        <f t="shared" si="2"/>
        <v>0</v>
      </c>
      <c r="K23" s="182">
        <f t="shared" si="2"/>
        <v>0</v>
      </c>
      <c r="L23" s="182">
        <f t="shared" si="2"/>
        <v>0</v>
      </c>
      <c r="M23" s="182">
        <f t="shared" si="2"/>
        <v>0</v>
      </c>
      <c r="N23" s="182">
        <f t="shared" si="2"/>
        <v>0</v>
      </c>
    </row>
    <row r="24" spans="1:14" ht="14.25" customHeight="1" x14ac:dyDescent="0.25">
      <c r="A24" s="54"/>
      <c r="B24" s="64"/>
      <c r="C24" s="41"/>
      <c r="D24" s="41"/>
      <c r="E24" s="184"/>
      <c r="F24" s="184"/>
      <c r="G24" s="184"/>
      <c r="H24" s="184"/>
      <c r="I24" s="184"/>
      <c r="J24" s="184"/>
      <c r="K24" s="184"/>
      <c r="L24" s="184"/>
      <c r="M24" s="184"/>
      <c r="N24" s="184"/>
    </row>
    <row r="25" spans="1:14" ht="21" customHeight="1" x14ac:dyDescent="0.25">
      <c r="A25" s="29"/>
      <c r="B25" s="567" t="s">
        <v>44</v>
      </c>
      <c r="C25" s="39"/>
      <c r="D25" s="39"/>
      <c r="E25" s="359"/>
      <c r="F25" s="359"/>
      <c r="G25" s="359"/>
      <c r="H25" s="359"/>
      <c r="I25" s="359"/>
      <c r="J25" s="359"/>
      <c r="K25" s="359"/>
      <c r="L25" s="359"/>
      <c r="M25" s="359"/>
      <c r="N25" s="359"/>
    </row>
    <row r="26" spans="1:14" ht="21" customHeight="1" x14ac:dyDescent="0.25">
      <c r="A26" s="29"/>
      <c r="B26" s="779"/>
      <c r="C26" s="39"/>
      <c r="D26" s="39"/>
      <c r="E26" s="359"/>
      <c r="F26" s="359"/>
      <c r="G26" s="359"/>
      <c r="H26" s="359"/>
      <c r="I26" s="359"/>
      <c r="J26" s="359"/>
      <c r="K26" s="359"/>
      <c r="L26" s="359"/>
      <c r="M26" s="359"/>
      <c r="N26" s="359"/>
    </row>
    <row r="27" spans="1:14" ht="21" customHeight="1" x14ac:dyDescent="0.25">
      <c r="A27" s="29"/>
      <c r="B27" s="779"/>
      <c r="C27" s="39"/>
      <c r="D27" s="39"/>
      <c r="E27" s="359"/>
      <c r="F27" s="359"/>
      <c r="G27" s="359"/>
      <c r="H27" s="359"/>
      <c r="I27" s="359"/>
      <c r="J27" s="359"/>
      <c r="K27" s="359"/>
      <c r="L27" s="359"/>
      <c r="M27" s="359"/>
      <c r="N27" s="359"/>
    </row>
    <row r="28" spans="1:14" ht="21" customHeight="1" x14ac:dyDescent="0.25">
      <c r="A28" s="29"/>
      <c r="B28" s="594"/>
      <c r="C28" s="39"/>
      <c r="D28" s="39"/>
      <c r="E28" s="359"/>
      <c r="F28" s="359"/>
      <c r="G28" s="359"/>
      <c r="H28" s="359"/>
      <c r="I28" s="359"/>
      <c r="J28" s="359"/>
      <c r="K28" s="359"/>
      <c r="L28" s="359"/>
      <c r="M28" s="359"/>
      <c r="N28" s="359"/>
    </row>
    <row r="29" spans="1:14" ht="24" customHeight="1" x14ac:dyDescent="0.25">
      <c r="A29" s="586" t="s">
        <v>79</v>
      </c>
      <c r="B29" s="588"/>
      <c r="C29" s="41"/>
      <c r="D29" s="41"/>
      <c r="E29" s="182">
        <f>SUM(E25:E28)</f>
        <v>0</v>
      </c>
      <c r="F29" s="182">
        <f t="shared" ref="F29:N29" si="3">SUM(F25:F28)</f>
        <v>0</v>
      </c>
      <c r="G29" s="182">
        <f t="shared" si="3"/>
        <v>0</v>
      </c>
      <c r="H29" s="182">
        <f t="shared" si="3"/>
        <v>0</v>
      </c>
      <c r="I29" s="182">
        <f t="shared" si="3"/>
        <v>0</v>
      </c>
      <c r="J29" s="182">
        <f t="shared" si="3"/>
        <v>0</v>
      </c>
      <c r="K29" s="182">
        <f t="shared" si="3"/>
        <v>0</v>
      </c>
      <c r="L29" s="182">
        <f t="shared" si="3"/>
        <v>0</v>
      </c>
      <c r="M29" s="182">
        <f t="shared" si="3"/>
        <v>0</v>
      </c>
      <c r="N29" s="182">
        <f t="shared" si="3"/>
        <v>0</v>
      </c>
    </row>
    <row r="30" spans="1:14" ht="12.75" customHeight="1" x14ac:dyDescent="0.25">
      <c r="A30" s="51"/>
      <c r="B30" s="71"/>
      <c r="C30" s="41"/>
      <c r="D30" s="41"/>
      <c r="E30" s="184"/>
      <c r="F30" s="184"/>
      <c r="G30" s="184"/>
      <c r="H30" s="184"/>
      <c r="I30" s="184"/>
      <c r="J30" s="184"/>
      <c r="K30" s="184"/>
      <c r="L30" s="184"/>
      <c r="M30" s="184"/>
      <c r="N30" s="184"/>
    </row>
    <row r="31" spans="1:14" ht="21" customHeight="1" x14ac:dyDescent="0.25">
      <c r="A31" s="29"/>
      <c r="B31" s="567" t="s">
        <v>45</v>
      </c>
      <c r="C31" s="39"/>
      <c r="D31" s="39"/>
      <c r="E31" s="359"/>
      <c r="F31" s="359"/>
      <c r="G31" s="359"/>
      <c r="H31" s="359"/>
      <c r="I31" s="359"/>
      <c r="J31" s="359"/>
      <c r="K31" s="359"/>
      <c r="L31" s="359"/>
      <c r="M31" s="359"/>
      <c r="N31" s="359"/>
    </row>
    <row r="32" spans="1:14" ht="21" customHeight="1" x14ac:dyDescent="0.25">
      <c r="A32" s="29"/>
      <c r="B32" s="779"/>
      <c r="C32" s="39"/>
      <c r="D32" s="39"/>
      <c r="E32" s="359"/>
      <c r="F32" s="359"/>
      <c r="G32" s="359"/>
      <c r="H32" s="359"/>
      <c r="I32" s="359"/>
      <c r="J32" s="359"/>
      <c r="K32" s="359"/>
      <c r="L32" s="359"/>
      <c r="M32" s="359"/>
      <c r="N32" s="359"/>
    </row>
    <row r="33" spans="1:16" ht="21" customHeight="1" x14ac:dyDescent="0.25">
      <c r="A33" s="29"/>
      <c r="B33" s="779"/>
      <c r="C33" s="39"/>
      <c r="D33" s="39"/>
      <c r="E33" s="359"/>
      <c r="F33" s="359"/>
      <c r="G33" s="359"/>
      <c r="H33" s="359"/>
      <c r="I33" s="359"/>
      <c r="J33" s="359"/>
      <c r="K33" s="359"/>
      <c r="L33" s="359"/>
      <c r="M33" s="359"/>
      <c r="N33" s="359"/>
    </row>
    <row r="34" spans="1:16" ht="21" customHeight="1" x14ac:dyDescent="0.25">
      <c r="A34" s="29"/>
      <c r="B34" s="594"/>
      <c r="C34" s="39"/>
      <c r="D34" s="39"/>
      <c r="E34" s="359"/>
      <c r="F34" s="359"/>
      <c r="G34" s="359"/>
      <c r="H34" s="359"/>
      <c r="I34" s="359"/>
      <c r="J34" s="359"/>
      <c r="K34" s="359"/>
      <c r="L34" s="359"/>
      <c r="M34" s="359"/>
      <c r="N34" s="359"/>
    </row>
    <row r="35" spans="1:16" ht="24" customHeight="1" x14ac:dyDescent="0.25">
      <c r="A35" s="586" t="s">
        <v>80</v>
      </c>
      <c r="B35" s="588"/>
      <c r="C35" s="41"/>
      <c r="D35" s="41"/>
      <c r="E35" s="182">
        <f>SUM(E31:E34)</f>
        <v>0</v>
      </c>
      <c r="F35" s="182">
        <f t="shared" ref="F35:N35" si="4">SUM(F31:F34)</f>
        <v>0</v>
      </c>
      <c r="G35" s="182">
        <f t="shared" si="4"/>
        <v>0</v>
      </c>
      <c r="H35" s="182">
        <f t="shared" si="4"/>
        <v>0</v>
      </c>
      <c r="I35" s="182">
        <f t="shared" si="4"/>
        <v>0</v>
      </c>
      <c r="J35" s="182">
        <f t="shared" si="4"/>
        <v>0</v>
      </c>
      <c r="K35" s="182">
        <f t="shared" si="4"/>
        <v>0</v>
      </c>
      <c r="L35" s="182">
        <f t="shared" si="4"/>
        <v>0</v>
      </c>
      <c r="M35" s="182">
        <f t="shared" si="4"/>
        <v>0</v>
      </c>
      <c r="N35" s="182">
        <f t="shared" si="4"/>
        <v>0</v>
      </c>
    </row>
    <row r="36" spans="1:16" x14ac:dyDescent="0.25">
      <c r="A36" s="51"/>
      <c r="B36" s="71"/>
      <c r="C36" s="41"/>
      <c r="D36" s="41"/>
      <c r="E36" s="184"/>
      <c r="F36" s="184"/>
      <c r="G36" s="184"/>
      <c r="H36" s="184"/>
      <c r="I36" s="184"/>
      <c r="J36" s="184"/>
      <c r="K36" s="184"/>
      <c r="L36" s="184"/>
      <c r="M36" s="184"/>
      <c r="N36" s="184"/>
    </row>
    <row r="37" spans="1:16" ht="21" customHeight="1" x14ac:dyDescent="0.25">
      <c r="A37" s="29"/>
      <c r="B37" s="567" t="s">
        <v>11</v>
      </c>
      <c r="C37" s="39"/>
      <c r="D37" s="39"/>
      <c r="E37" s="359"/>
      <c r="F37" s="359"/>
      <c r="G37" s="359"/>
      <c r="H37" s="359"/>
      <c r="I37" s="359"/>
      <c r="J37" s="359"/>
      <c r="K37" s="359"/>
      <c r="L37" s="359"/>
      <c r="M37" s="359"/>
      <c r="N37" s="359"/>
    </row>
    <row r="38" spans="1:16" ht="21" customHeight="1" x14ac:dyDescent="0.25">
      <c r="A38" s="29"/>
      <c r="B38" s="779"/>
      <c r="C38" s="39"/>
      <c r="D38" s="39"/>
      <c r="E38" s="359"/>
      <c r="F38" s="359"/>
      <c r="G38" s="359"/>
      <c r="H38" s="359"/>
      <c r="I38" s="359"/>
      <c r="J38" s="359"/>
      <c r="K38" s="359"/>
      <c r="L38" s="359"/>
      <c r="M38" s="359"/>
      <c r="N38" s="359"/>
    </row>
    <row r="39" spans="1:16" ht="21" customHeight="1" x14ac:dyDescent="0.25">
      <c r="A39" s="29"/>
      <c r="B39" s="779"/>
      <c r="C39" s="39"/>
      <c r="D39" s="39"/>
      <c r="E39" s="359"/>
      <c r="F39" s="359"/>
      <c r="G39" s="359"/>
      <c r="H39" s="359"/>
      <c r="I39" s="359"/>
      <c r="J39" s="359"/>
      <c r="K39" s="359"/>
      <c r="L39" s="359"/>
      <c r="M39" s="359"/>
      <c r="N39" s="359"/>
    </row>
    <row r="40" spans="1:16" ht="21" customHeight="1" x14ac:dyDescent="0.25">
      <c r="A40" s="29"/>
      <c r="B40" s="779"/>
      <c r="C40" s="39"/>
      <c r="D40" s="39"/>
      <c r="E40" s="359"/>
      <c r="F40" s="359"/>
      <c r="G40" s="359"/>
      <c r="H40" s="359"/>
      <c r="I40" s="359"/>
      <c r="J40" s="359"/>
      <c r="K40" s="359"/>
      <c r="L40" s="359"/>
      <c r="M40" s="359"/>
      <c r="N40" s="359"/>
    </row>
    <row r="41" spans="1:16" ht="24" customHeight="1" x14ac:dyDescent="0.25">
      <c r="A41" s="586" t="s">
        <v>81</v>
      </c>
      <c r="B41" s="588"/>
      <c r="C41" s="11"/>
      <c r="D41" s="11"/>
      <c r="E41" s="182">
        <f t="shared" ref="E41:N41" si="5">SUM(E37:E40)</f>
        <v>0</v>
      </c>
      <c r="F41" s="182">
        <f t="shared" si="5"/>
        <v>0</v>
      </c>
      <c r="G41" s="182">
        <f t="shared" si="5"/>
        <v>0</v>
      </c>
      <c r="H41" s="182">
        <f t="shared" si="5"/>
        <v>0</v>
      </c>
      <c r="I41" s="182">
        <f t="shared" si="5"/>
        <v>0</v>
      </c>
      <c r="J41" s="182">
        <f t="shared" si="5"/>
        <v>0</v>
      </c>
      <c r="K41" s="182">
        <f t="shared" si="5"/>
        <v>0</v>
      </c>
      <c r="L41" s="182">
        <f t="shared" si="5"/>
        <v>0</v>
      </c>
      <c r="M41" s="182">
        <f t="shared" si="5"/>
        <v>0</v>
      </c>
      <c r="N41" s="182">
        <f t="shared" si="5"/>
        <v>0</v>
      </c>
    </row>
    <row r="42" spans="1:16" ht="18.75" customHeight="1" x14ac:dyDescent="0.25">
      <c r="A42" s="54"/>
      <c r="B42" s="55"/>
      <c r="C42" s="11"/>
      <c r="D42" s="11"/>
      <c r="E42" s="184"/>
      <c r="F42" s="184"/>
      <c r="G42" s="184"/>
      <c r="H42" s="184"/>
      <c r="I42" s="184"/>
      <c r="J42" s="184"/>
      <c r="K42" s="184"/>
      <c r="L42" s="184"/>
      <c r="M42" s="184"/>
      <c r="N42" s="184"/>
    </row>
    <row r="43" spans="1:16" s="75" customFormat="1" ht="35.25" customHeight="1" x14ac:dyDescent="0.25">
      <c r="A43" s="780" t="s">
        <v>95</v>
      </c>
      <c r="B43" s="781"/>
      <c r="C43" s="61"/>
      <c r="D43" s="61"/>
      <c r="E43" s="122">
        <f t="shared" ref="E43:N43" si="6">E11+E17+E23+E29+E35+E41</f>
        <v>0</v>
      </c>
      <c r="F43" s="122">
        <f t="shared" si="6"/>
        <v>0</v>
      </c>
      <c r="G43" s="122">
        <f t="shared" si="6"/>
        <v>0</v>
      </c>
      <c r="H43" s="122">
        <f t="shared" si="6"/>
        <v>0</v>
      </c>
      <c r="I43" s="122">
        <f t="shared" si="6"/>
        <v>0</v>
      </c>
      <c r="J43" s="122">
        <f t="shared" si="6"/>
        <v>0</v>
      </c>
      <c r="K43" s="122">
        <f t="shared" si="6"/>
        <v>0</v>
      </c>
      <c r="L43" s="122">
        <f t="shared" si="6"/>
        <v>0</v>
      </c>
      <c r="M43" s="122">
        <f t="shared" si="6"/>
        <v>0</v>
      </c>
      <c r="N43" s="122">
        <f t="shared" si="6"/>
        <v>0</v>
      </c>
      <c r="O43" s="74"/>
      <c r="P43" s="74"/>
    </row>
    <row r="44" spans="1:16" ht="63.75" customHeight="1" x14ac:dyDescent="0.25">
      <c r="A44" s="29"/>
      <c r="B44" s="179" t="s">
        <v>360</v>
      </c>
      <c r="C44" s="39"/>
      <c r="D44" s="39"/>
      <c r="E44" s="40"/>
      <c r="F44" s="40"/>
      <c r="G44" s="40"/>
      <c r="H44" s="40"/>
      <c r="I44" s="40"/>
      <c r="J44" s="40"/>
      <c r="K44" s="40"/>
      <c r="N44" s="4"/>
    </row>
  </sheetData>
  <mergeCells count="26">
    <mergeCell ref="A43:B43"/>
    <mergeCell ref="N3:N5"/>
    <mergeCell ref="C3:C5"/>
    <mergeCell ref="D3:D5"/>
    <mergeCell ref="E3:E5"/>
    <mergeCell ref="H3:K3"/>
    <mergeCell ref="I4:K4"/>
    <mergeCell ref="F3:F5"/>
    <mergeCell ref="G3:G5"/>
    <mergeCell ref="H4:H5"/>
    <mergeCell ref="L3:L5"/>
    <mergeCell ref="M3:M5"/>
    <mergeCell ref="A41:B41"/>
    <mergeCell ref="B37:B40"/>
    <mergeCell ref="A35:B35"/>
    <mergeCell ref="A2:N2"/>
    <mergeCell ref="B25:B28"/>
    <mergeCell ref="B31:B34"/>
    <mergeCell ref="A3:B5"/>
    <mergeCell ref="B7:B10"/>
    <mergeCell ref="B19:B22"/>
    <mergeCell ref="A11:B11"/>
    <mergeCell ref="A17:B17"/>
    <mergeCell ref="A23:B23"/>
    <mergeCell ref="A29:B29"/>
    <mergeCell ref="B13:B16"/>
  </mergeCells>
  <phoneticPr fontId="0" type="noConversion"/>
  <pageMargins left="0.75" right="0.75" top="1" bottom="1" header="0.5" footer="0.5"/>
  <pageSetup paperSize="9" scale="47" orientation="landscape" horizontalDpi="4294967293"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S60"/>
  <sheetViews>
    <sheetView zoomScaleNormal="100" workbookViewId="0">
      <selection activeCell="A6" sqref="A6:B7"/>
    </sheetView>
  </sheetViews>
  <sheetFormatPr defaultColWidth="9" defaultRowHeight="15.75" x14ac:dyDescent="0.25"/>
  <cols>
    <col min="1" max="1" width="7.5" style="44" customWidth="1"/>
    <col min="2" max="2" width="24.75" style="4" customWidth="1"/>
    <col min="3" max="3" width="35.125" style="4" customWidth="1"/>
    <col min="4" max="6" width="18.875" style="4" customWidth="1"/>
    <col min="7" max="7" width="14.5" style="4" customWidth="1"/>
    <col min="8" max="8" width="16.25" style="4" customWidth="1"/>
    <col min="9" max="9" width="13.75" style="4" customWidth="1"/>
    <col min="10" max="10" width="13.875" style="4" customWidth="1"/>
    <col min="11" max="11" width="18" style="4" customWidth="1"/>
    <col min="12" max="12" width="11.375" style="4" customWidth="1"/>
    <col min="13" max="13" width="11" style="4" customWidth="1"/>
    <col min="14" max="14" width="9" style="4"/>
    <col min="15" max="15" width="10.625" style="72" customWidth="1"/>
    <col min="16" max="16" width="4.875" style="73" customWidth="1"/>
    <col min="17" max="17" width="21.5" style="66" customWidth="1"/>
    <col min="18" max="18" width="39.5" style="66" customWidth="1"/>
    <col min="19" max="19" width="31.875" style="66" customWidth="1"/>
    <col min="20" max="16384" width="9" style="66"/>
  </cols>
  <sheetData>
    <row r="1" spans="1:19" x14ac:dyDescent="0.25">
      <c r="A1" s="274"/>
      <c r="B1" s="73"/>
      <c r="C1" s="73"/>
      <c r="D1" s="73"/>
      <c r="E1" s="73"/>
      <c r="F1" s="73"/>
      <c r="G1" s="73"/>
      <c r="H1" s="73"/>
      <c r="I1" s="73"/>
      <c r="J1" s="73"/>
      <c r="K1" s="73"/>
      <c r="L1" s="73"/>
      <c r="M1" s="73"/>
      <c r="N1" s="73"/>
      <c r="O1" s="73"/>
    </row>
    <row r="2" spans="1:19" ht="42.75" customHeight="1" x14ac:dyDescent="0.25">
      <c r="A2" s="776" t="s">
        <v>256</v>
      </c>
      <c r="B2" s="777"/>
      <c r="C2" s="777"/>
      <c r="D2" s="777"/>
      <c r="E2" s="777"/>
      <c r="F2" s="777"/>
      <c r="G2" s="777"/>
      <c r="H2" s="777"/>
      <c r="I2" s="777"/>
      <c r="J2" s="778"/>
      <c r="K2" s="778"/>
      <c r="L2" s="778"/>
      <c r="M2" s="778"/>
      <c r="N2" s="778"/>
      <c r="O2" s="632"/>
    </row>
    <row r="3" spans="1:19" ht="27" customHeight="1" x14ac:dyDescent="0.25">
      <c r="A3" s="83"/>
      <c r="B3" s="83"/>
      <c r="C3" s="83"/>
      <c r="D3" s="83"/>
      <c r="E3" s="83"/>
      <c r="F3" s="83"/>
      <c r="G3" s="83"/>
      <c r="H3" s="83"/>
      <c r="I3" s="83"/>
      <c r="J3" s="73"/>
      <c r="K3" s="73"/>
      <c r="L3" s="73"/>
      <c r="M3" s="73"/>
      <c r="N3" s="73"/>
      <c r="O3" s="73"/>
    </row>
    <row r="4" spans="1:19" ht="27" customHeight="1" x14ac:dyDescent="0.25">
      <c r="A4" s="786"/>
      <c r="B4" s="786"/>
      <c r="C4" s="786"/>
      <c r="D4" s="786"/>
      <c r="E4" s="104"/>
      <c r="F4" s="104"/>
      <c r="G4" s="66"/>
      <c r="H4" s="66"/>
      <c r="I4" s="66"/>
      <c r="J4" s="73"/>
      <c r="K4" s="73"/>
      <c r="L4" s="73"/>
      <c r="M4" s="73"/>
      <c r="N4" s="73"/>
      <c r="O4" s="73"/>
    </row>
    <row r="5" spans="1:19" ht="16.5" customHeight="1" x14ac:dyDescent="0.25">
      <c r="A5" s="786"/>
      <c r="B5" s="786"/>
      <c r="C5" s="786"/>
      <c r="D5" s="786"/>
      <c r="E5" s="104"/>
      <c r="F5" s="104"/>
      <c r="G5" s="66"/>
      <c r="H5" s="66"/>
      <c r="I5" s="66"/>
      <c r="J5" s="73"/>
      <c r="K5" s="73"/>
      <c r="L5" s="73"/>
      <c r="M5" s="73"/>
      <c r="N5" s="73"/>
      <c r="O5" s="73"/>
    </row>
    <row r="6" spans="1:19" ht="16.5" customHeight="1" x14ac:dyDescent="0.25">
      <c r="A6" s="589" t="s">
        <v>493</v>
      </c>
      <c r="B6" s="591"/>
      <c r="C6" s="621" t="s">
        <v>167</v>
      </c>
      <c r="D6" s="621" t="s">
        <v>322</v>
      </c>
      <c r="E6" s="621" t="s">
        <v>173</v>
      </c>
      <c r="F6" s="621" t="s">
        <v>361</v>
      </c>
      <c r="G6" s="792" t="s">
        <v>4</v>
      </c>
      <c r="H6" s="792"/>
      <c r="I6" s="792"/>
      <c r="J6" s="791" t="s">
        <v>87</v>
      </c>
      <c r="K6" s="791"/>
      <c r="L6" s="791"/>
      <c r="M6" s="620" t="s">
        <v>633</v>
      </c>
      <c r="N6" s="620" t="s">
        <v>315</v>
      </c>
      <c r="O6" s="620" t="s">
        <v>316</v>
      </c>
      <c r="P6" s="110"/>
      <c r="Q6" s="790" t="s">
        <v>174</v>
      </c>
      <c r="R6" s="790" t="s">
        <v>161</v>
      </c>
      <c r="S6" s="790" t="s">
        <v>162</v>
      </c>
    </row>
    <row r="7" spans="1:19" ht="39" customHeight="1" x14ac:dyDescent="0.25">
      <c r="A7" s="592"/>
      <c r="B7" s="593"/>
      <c r="C7" s="622"/>
      <c r="D7" s="622"/>
      <c r="E7" s="622"/>
      <c r="F7" s="622"/>
      <c r="G7" s="205" t="s">
        <v>95</v>
      </c>
      <c r="H7" s="179" t="s">
        <v>90</v>
      </c>
      <c r="I7" s="9" t="s">
        <v>91</v>
      </c>
      <c r="J7" s="264" t="s">
        <v>95</v>
      </c>
      <c r="K7" s="199" t="s">
        <v>88</v>
      </c>
      <c r="L7" s="9" t="s">
        <v>89</v>
      </c>
      <c r="M7" s="604"/>
      <c r="N7" s="604"/>
      <c r="O7" s="604"/>
      <c r="P7" s="110"/>
      <c r="Q7" s="790"/>
      <c r="R7" s="790"/>
      <c r="S7" s="790"/>
    </row>
    <row r="8" spans="1:19" ht="21.75" customHeight="1" x14ac:dyDescent="0.25">
      <c r="A8" s="377"/>
      <c r="B8" s="378"/>
      <c r="C8" s="372"/>
      <c r="D8" s="372"/>
      <c r="E8" s="372"/>
      <c r="F8" s="372"/>
      <c r="G8" s="330" t="s">
        <v>63</v>
      </c>
      <c r="H8" s="329" t="s">
        <v>616</v>
      </c>
      <c r="I8" s="329" t="s">
        <v>617</v>
      </c>
      <c r="J8" s="330" t="s">
        <v>299</v>
      </c>
      <c r="K8" s="329" t="s">
        <v>618</v>
      </c>
      <c r="L8" s="329" t="s">
        <v>619</v>
      </c>
      <c r="M8" s="240"/>
      <c r="N8" s="240"/>
      <c r="O8" s="240"/>
      <c r="P8" s="110"/>
      <c r="Q8" s="334"/>
      <c r="R8" s="334"/>
      <c r="S8" s="334"/>
    </row>
    <row r="9" spans="1:19" ht="20.25" customHeight="1" x14ac:dyDescent="0.25">
      <c r="A9" s="793"/>
      <c r="B9" s="779" t="s">
        <v>35</v>
      </c>
      <c r="C9" s="84"/>
      <c r="D9" s="196"/>
      <c r="E9" s="196"/>
      <c r="F9" s="196"/>
      <c r="G9" s="275"/>
      <c r="H9" s="226"/>
      <c r="I9" s="226"/>
      <c r="J9" s="275"/>
      <c r="K9" s="226"/>
      <c r="L9" s="226"/>
      <c r="M9" s="226"/>
      <c r="N9" s="226"/>
      <c r="O9" s="226"/>
      <c r="P9" s="109"/>
      <c r="Q9" s="45"/>
      <c r="R9" s="45"/>
      <c r="S9" s="45"/>
    </row>
    <row r="10" spans="1:19" ht="18" customHeight="1" x14ac:dyDescent="0.25">
      <c r="A10" s="739"/>
      <c r="B10" s="779"/>
      <c r="C10" s="39"/>
      <c r="D10" s="196"/>
      <c r="E10" s="196"/>
      <c r="F10" s="196"/>
      <c r="G10" s="275"/>
      <c r="H10" s="226"/>
      <c r="I10" s="226"/>
      <c r="J10" s="275"/>
      <c r="K10" s="226"/>
      <c r="L10" s="226"/>
      <c r="M10" s="226"/>
      <c r="N10" s="226"/>
      <c r="O10" s="226"/>
      <c r="P10" s="109"/>
      <c r="Q10" s="45"/>
      <c r="R10" s="45"/>
      <c r="S10" s="45"/>
    </row>
    <row r="11" spans="1:19" ht="18" customHeight="1" x14ac:dyDescent="0.25">
      <c r="A11" s="739"/>
      <c r="B11" s="779"/>
      <c r="C11" s="39"/>
      <c r="D11" s="39"/>
      <c r="E11" s="39"/>
      <c r="F11" s="39"/>
      <c r="G11" s="275"/>
      <c r="H11" s="226"/>
      <c r="I11" s="226"/>
      <c r="J11" s="275"/>
      <c r="K11" s="226"/>
      <c r="L11" s="226"/>
      <c r="M11" s="226"/>
      <c r="N11" s="226"/>
      <c r="O11" s="226"/>
      <c r="P11" s="109"/>
      <c r="Q11" s="45"/>
      <c r="R11" s="45"/>
      <c r="S11" s="45"/>
    </row>
    <row r="12" spans="1:19" ht="18" customHeight="1" x14ac:dyDescent="0.25">
      <c r="A12" s="740"/>
      <c r="B12" s="594"/>
      <c r="C12" s="39"/>
      <c r="D12" s="39"/>
      <c r="E12" s="39"/>
      <c r="F12" s="39"/>
      <c r="G12" s="275"/>
      <c r="H12" s="226"/>
      <c r="I12" s="226"/>
      <c r="J12" s="275"/>
      <c r="K12" s="226"/>
      <c r="L12" s="226"/>
      <c r="M12" s="226"/>
      <c r="N12" s="226"/>
      <c r="O12" s="226"/>
      <c r="P12" s="109"/>
      <c r="Q12" s="45"/>
      <c r="R12" s="45"/>
      <c r="S12" s="45"/>
    </row>
    <row r="13" spans="1:19" ht="24" customHeight="1" x14ac:dyDescent="0.25">
      <c r="A13" s="586" t="s">
        <v>76</v>
      </c>
      <c r="B13" s="588"/>
      <c r="C13" s="41"/>
      <c r="D13" s="41"/>
      <c r="E13" s="41"/>
      <c r="F13" s="41"/>
      <c r="G13" s="205">
        <f t="shared" ref="G13:O13" si="0">SUM(G9:G12)</f>
        <v>0</v>
      </c>
      <c r="H13" s="182">
        <f t="shared" si="0"/>
        <v>0</v>
      </c>
      <c r="I13" s="182">
        <f>SUM(I9:I12)</f>
        <v>0</v>
      </c>
      <c r="J13" s="205">
        <f t="shared" si="0"/>
        <v>0</v>
      </c>
      <c r="K13" s="182">
        <f>SUM(K9:K12)</f>
        <v>0</v>
      </c>
      <c r="L13" s="182">
        <f>SUM(L9:L12)</f>
        <v>0</v>
      </c>
      <c r="M13" s="182">
        <f t="shared" si="0"/>
        <v>0</v>
      </c>
      <c r="N13" s="182">
        <f t="shared" si="0"/>
        <v>0</v>
      </c>
      <c r="O13" s="182">
        <f t="shared" si="0"/>
        <v>0</v>
      </c>
      <c r="P13" s="108"/>
      <c r="Q13" s="45"/>
      <c r="R13" s="45"/>
      <c r="S13" s="45"/>
    </row>
    <row r="14" spans="1:19" ht="12" customHeight="1" x14ac:dyDescent="0.25">
      <c r="A14" s="54"/>
      <c r="B14" s="64"/>
      <c r="C14" s="41"/>
      <c r="D14" s="41"/>
      <c r="E14" s="41"/>
      <c r="F14" s="41"/>
      <c r="G14" s="250"/>
      <c r="H14" s="250"/>
      <c r="I14" s="250"/>
      <c r="J14" s="250"/>
      <c r="K14" s="184"/>
      <c r="L14" s="184"/>
      <c r="M14" s="184"/>
      <c r="N14" s="184"/>
      <c r="O14" s="184"/>
      <c r="P14" s="108"/>
      <c r="Q14" s="45"/>
      <c r="R14" s="45"/>
      <c r="S14" s="45"/>
    </row>
    <row r="15" spans="1:19" ht="19.5" customHeight="1" x14ac:dyDescent="0.25">
      <c r="A15" s="793"/>
      <c r="B15" s="567" t="s">
        <v>42</v>
      </c>
      <c r="C15" s="39"/>
      <c r="D15" s="39"/>
      <c r="E15" s="39"/>
      <c r="F15" s="39"/>
      <c r="G15" s="275"/>
      <c r="H15" s="359"/>
      <c r="I15" s="359"/>
      <c r="J15" s="275"/>
      <c r="K15" s="359"/>
      <c r="L15" s="359"/>
      <c r="M15" s="359"/>
      <c r="N15" s="359"/>
      <c r="O15" s="359"/>
      <c r="P15" s="109"/>
      <c r="Q15" s="45"/>
      <c r="R15" s="45"/>
      <c r="S15" s="45"/>
    </row>
    <row r="16" spans="1:19" x14ac:dyDescent="0.25">
      <c r="A16" s="739"/>
      <c r="B16" s="779"/>
      <c r="C16" s="39"/>
      <c r="D16" s="39"/>
      <c r="E16" s="39"/>
      <c r="F16" s="39"/>
      <c r="G16" s="275"/>
      <c r="H16" s="359"/>
      <c r="I16" s="359"/>
      <c r="J16" s="275"/>
      <c r="K16" s="359"/>
      <c r="L16" s="359"/>
      <c r="M16" s="359"/>
      <c r="N16" s="359"/>
      <c r="O16" s="359"/>
      <c r="P16" s="109"/>
      <c r="Q16" s="45"/>
      <c r="R16" s="45"/>
      <c r="S16" s="45"/>
    </row>
    <row r="17" spans="1:19" x14ac:dyDescent="0.25">
      <c r="A17" s="739"/>
      <c r="B17" s="779"/>
      <c r="C17" s="39"/>
      <c r="D17" s="39"/>
      <c r="E17" s="39"/>
      <c r="F17" s="39"/>
      <c r="G17" s="275"/>
      <c r="H17" s="359"/>
      <c r="I17" s="359"/>
      <c r="J17" s="275"/>
      <c r="K17" s="359"/>
      <c r="L17" s="359"/>
      <c r="M17" s="359"/>
      <c r="N17" s="359"/>
      <c r="O17" s="359"/>
      <c r="P17" s="109"/>
      <c r="Q17" s="45"/>
      <c r="R17" s="45"/>
      <c r="S17" s="45"/>
    </row>
    <row r="18" spans="1:19" x14ac:dyDescent="0.25">
      <c r="A18" s="740"/>
      <c r="B18" s="594"/>
      <c r="C18" s="39"/>
      <c r="D18" s="39"/>
      <c r="E18" s="39"/>
      <c r="F18" s="39"/>
      <c r="G18" s="275"/>
      <c r="H18" s="359"/>
      <c r="I18" s="359"/>
      <c r="J18" s="275"/>
      <c r="K18" s="359"/>
      <c r="L18" s="359"/>
      <c r="M18" s="359"/>
      <c r="N18" s="359"/>
      <c r="O18" s="359"/>
      <c r="P18" s="109"/>
      <c r="Q18" s="45"/>
      <c r="R18" s="45"/>
      <c r="S18" s="45"/>
    </row>
    <row r="19" spans="1:19" ht="31.5" customHeight="1" x14ac:dyDescent="0.25">
      <c r="A19" s="787" t="s">
        <v>77</v>
      </c>
      <c r="B19" s="784"/>
      <c r="C19" s="41"/>
      <c r="D19" s="41"/>
      <c r="E19" s="41"/>
      <c r="F19" s="41"/>
      <c r="G19" s="205">
        <f t="shared" ref="G19:O19" si="1">SUM(G15:G18)</f>
        <v>0</v>
      </c>
      <c r="H19" s="182">
        <f t="shared" si="1"/>
        <v>0</v>
      </c>
      <c r="I19" s="182">
        <f t="shared" si="1"/>
        <v>0</v>
      </c>
      <c r="J19" s="205">
        <f t="shared" si="1"/>
        <v>0</v>
      </c>
      <c r="K19" s="182">
        <f t="shared" si="1"/>
        <v>0</v>
      </c>
      <c r="L19" s="182">
        <f t="shared" si="1"/>
        <v>0</v>
      </c>
      <c r="M19" s="182">
        <f t="shared" si="1"/>
        <v>0</v>
      </c>
      <c r="N19" s="182">
        <f t="shared" si="1"/>
        <v>0</v>
      </c>
      <c r="O19" s="182">
        <f t="shared" si="1"/>
        <v>0</v>
      </c>
      <c r="P19" s="108"/>
      <c r="Q19" s="45"/>
      <c r="R19" s="45"/>
      <c r="S19" s="45"/>
    </row>
    <row r="20" spans="1:19" ht="15" customHeight="1" x14ac:dyDescent="0.25">
      <c r="A20" s="36"/>
      <c r="B20" s="42"/>
      <c r="C20" s="41"/>
      <c r="D20" s="41"/>
      <c r="E20" s="41"/>
      <c r="F20" s="41"/>
      <c r="G20" s="246"/>
      <c r="H20" s="246"/>
      <c r="I20" s="246"/>
      <c r="J20" s="246"/>
      <c r="K20" s="233"/>
      <c r="L20" s="233"/>
      <c r="M20" s="232"/>
      <c r="N20" s="232"/>
      <c r="O20" s="232"/>
      <c r="P20" s="109"/>
      <c r="Q20" s="45"/>
      <c r="R20" s="45"/>
      <c r="S20" s="45"/>
    </row>
    <row r="21" spans="1:19" ht="19.5" customHeight="1" x14ac:dyDescent="0.25">
      <c r="A21" s="793"/>
      <c r="B21" s="567" t="s">
        <v>43</v>
      </c>
      <c r="C21" s="39"/>
      <c r="D21" s="39"/>
      <c r="E21" s="39"/>
      <c r="F21" s="39"/>
      <c r="G21" s="264"/>
      <c r="H21" s="359"/>
      <c r="I21" s="359"/>
      <c r="J21" s="275"/>
      <c r="K21" s="359"/>
      <c r="L21" s="359"/>
      <c r="M21" s="359"/>
      <c r="N21" s="359"/>
      <c r="O21" s="359"/>
      <c r="P21" s="109"/>
      <c r="Q21" s="45"/>
      <c r="R21" s="45"/>
      <c r="S21" s="45"/>
    </row>
    <row r="22" spans="1:19" ht="21" customHeight="1" x14ac:dyDescent="0.25">
      <c r="A22" s="739"/>
      <c r="B22" s="779"/>
      <c r="C22" s="39"/>
      <c r="D22" s="39"/>
      <c r="E22" s="39"/>
      <c r="F22" s="39"/>
      <c r="G22" s="264"/>
      <c r="H22" s="359"/>
      <c r="I22" s="359"/>
      <c r="J22" s="275"/>
      <c r="K22" s="359"/>
      <c r="L22" s="359"/>
      <c r="M22" s="359"/>
      <c r="N22" s="359"/>
      <c r="O22" s="359"/>
      <c r="P22" s="109"/>
      <c r="Q22" s="45"/>
      <c r="R22" s="45"/>
      <c r="S22" s="45"/>
    </row>
    <row r="23" spans="1:19" x14ac:dyDescent="0.25">
      <c r="A23" s="739"/>
      <c r="B23" s="779"/>
      <c r="C23" s="39"/>
      <c r="D23" s="39"/>
      <c r="E23" s="39"/>
      <c r="F23" s="39"/>
      <c r="G23" s="264"/>
      <c r="H23" s="359"/>
      <c r="I23" s="359"/>
      <c r="J23" s="275"/>
      <c r="K23" s="359"/>
      <c r="L23" s="359"/>
      <c r="M23" s="359"/>
      <c r="N23" s="359"/>
      <c r="O23" s="359"/>
      <c r="P23" s="109"/>
      <c r="Q23" s="45"/>
      <c r="R23" s="45"/>
      <c r="S23" s="45"/>
    </row>
    <row r="24" spans="1:19" x14ac:dyDescent="0.25">
      <c r="A24" s="740"/>
      <c r="B24" s="594"/>
      <c r="C24" s="39"/>
      <c r="D24" s="39"/>
      <c r="E24" s="39"/>
      <c r="F24" s="39"/>
      <c r="G24" s="264"/>
      <c r="H24" s="359"/>
      <c r="I24" s="359"/>
      <c r="J24" s="275"/>
      <c r="K24" s="359"/>
      <c r="L24" s="359"/>
      <c r="M24" s="359"/>
      <c r="N24" s="359"/>
      <c r="O24" s="359"/>
      <c r="P24" s="109"/>
      <c r="Q24" s="45"/>
      <c r="R24" s="45"/>
      <c r="S24" s="45"/>
    </row>
    <row r="25" spans="1:19" ht="30" customHeight="1" x14ac:dyDescent="0.25">
      <c r="A25" s="586" t="s">
        <v>78</v>
      </c>
      <c r="B25" s="588"/>
      <c r="C25" s="41"/>
      <c r="D25" s="41"/>
      <c r="E25" s="41"/>
      <c r="F25" s="41"/>
      <c r="G25" s="205">
        <f t="shared" ref="G25:O25" si="2">SUM(G21:G24)</f>
        <v>0</v>
      </c>
      <c r="H25" s="182">
        <f t="shared" si="2"/>
        <v>0</v>
      </c>
      <c r="I25" s="182">
        <f t="shared" si="2"/>
        <v>0</v>
      </c>
      <c r="J25" s="205">
        <f t="shared" si="2"/>
        <v>0</v>
      </c>
      <c r="K25" s="182">
        <f t="shared" si="2"/>
        <v>0</v>
      </c>
      <c r="L25" s="182">
        <f t="shared" si="2"/>
        <v>0</v>
      </c>
      <c r="M25" s="182">
        <f t="shared" si="2"/>
        <v>0</v>
      </c>
      <c r="N25" s="182">
        <f t="shared" si="2"/>
        <v>0</v>
      </c>
      <c r="O25" s="182">
        <f t="shared" si="2"/>
        <v>0</v>
      </c>
      <c r="P25" s="108"/>
      <c r="Q25" s="45"/>
      <c r="R25" s="45"/>
      <c r="S25" s="45"/>
    </row>
    <row r="26" spans="1:19" ht="14.25" customHeight="1" x14ac:dyDescent="0.25">
      <c r="A26" s="54"/>
      <c r="B26" s="64"/>
      <c r="C26" s="41"/>
      <c r="D26" s="41"/>
      <c r="E26" s="41"/>
      <c r="F26" s="41"/>
      <c r="G26" s="250"/>
      <c r="H26" s="250"/>
      <c r="I26" s="250"/>
      <c r="J26" s="250"/>
      <c r="K26" s="184"/>
      <c r="L26" s="184"/>
      <c r="M26" s="184"/>
      <c r="N26" s="184"/>
      <c r="O26" s="184"/>
      <c r="P26" s="108"/>
      <c r="Q26" s="45"/>
      <c r="R26" s="45"/>
      <c r="S26" s="45"/>
    </row>
    <row r="27" spans="1:19" ht="25.5" customHeight="1" x14ac:dyDescent="0.25">
      <c r="A27" s="793"/>
      <c r="B27" s="567" t="s">
        <v>44</v>
      </c>
      <c r="C27" s="39"/>
      <c r="D27" s="39"/>
      <c r="E27" s="39"/>
      <c r="F27" s="39"/>
      <c r="G27" s="264"/>
      <c r="H27" s="359"/>
      <c r="I27" s="359"/>
      <c r="J27" s="275"/>
      <c r="K27" s="359"/>
      <c r="L27" s="359"/>
      <c r="M27" s="359"/>
      <c r="N27" s="359"/>
      <c r="O27" s="359"/>
      <c r="P27" s="109"/>
      <c r="Q27" s="45"/>
      <c r="R27" s="45"/>
      <c r="S27" s="45"/>
    </row>
    <row r="28" spans="1:19" x14ac:dyDescent="0.25">
      <c r="A28" s="739"/>
      <c r="B28" s="779"/>
      <c r="C28" s="39"/>
      <c r="D28" s="39"/>
      <c r="E28" s="39"/>
      <c r="F28" s="39"/>
      <c r="G28" s="264"/>
      <c r="H28" s="359"/>
      <c r="I28" s="359"/>
      <c r="J28" s="275"/>
      <c r="K28" s="359"/>
      <c r="L28" s="359"/>
      <c r="M28" s="359"/>
      <c r="N28" s="359"/>
      <c r="O28" s="359"/>
      <c r="P28" s="109"/>
      <c r="Q28" s="45"/>
      <c r="R28" s="45"/>
      <c r="S28" s="45"/>
    </row>
    <row r="29" spans="1:19" x14ac:dyDescent="0.25">
      <c r="A29" s="739"/>
      <c r="B29" s="779"/>
      <c r="C29" s="39"/>
      <c r="D29" s="39"/>
      <c r="E29" s="39"/>
      <c r="F29" s="39"/>
      <c r="G29" s="264"/>
      <c r="H29" s="359"/>
      <c r="I29" s="359"/>
      <c r="J29" s="275"/>
      <c r="K29" s="359"/>
      <c r="L29" s="359"/>
      <c r="M29" s="359"/>
      <c r="N29" s="359"/>
      <c r="O29" s="359"/>
      <c r="P29" s="109"/>
      <c r="Q29" s="45"/>
      <c r="R29" s="45"/>
      <c r="S29" s="45"/>
    </row>
    <row r="30" spans="1:19" x14ac:dyDescent="0.25">
      <c r="A30" s="740"/>
      <c r="B30" s="594"/>
      <c r="C30" s="39"/>
      <c r="D30" s="39"/>
      <c r="E30" s="39"/>
      <c r="F30" s="39"/>
      <c r="G30" s="264"/>
      <c r="H30" s="359"/>
      <c r="I30" s="359"/>
      <c r="J30" s="275"/>
      <c r="K30" s="359"/>
      <c r="L30" s="359"/>
      <c r="M30" s="359"/>
      <c r="N30" s="359"/>
      <c r="O30" s="359"/>
      <c r="P30" s="109"/>
      <c r="Q30" s="45"/>
      <c r="R30" s="45"/>
      <c r="S30" s="45"/>
    </row>
    <row r="31" spans="1:19" ht="60" customHeight="1" x14ac:dyDescent="0.25">
      <c r="A31" s="586" t="s">
        <v>79</v>
      </c>
      <c r="B31" s="588"/>
      <c r="C31" s="41"/>
      <c r="D31" s="41"/>
      <c r="E31" s="41"/>
      <c r="F31" s="41"/>
      <c r="G31" s="205">
        <f t="shared" ref="G31:O31" si="3">SUM(G27:G30)</f>
        <v>0</v>
      </c>
      <c r="H31" s="182">
        <f t="shared" si="3"/>
        <v>0</v>
      </c>
      <c r="I31" s="182">
        <f t="shared" si="3"/>
        <v>0</v>
      </c>
      <c r="J31" s="205">
        <f t="shared" si="3"/>
        <v>0</v>
      </c>
      <c r="K31" s="182">
        <f t="shared" si="3"/>
        <v>0</v>
      </c>
      <c r="L31" s="182">
        <f t="shared" si="3"/>
        <v>0</v>
      </c>
      <c r="M31" s="182">
        <f t="shared" si="3"/>
        <v>0</v>
      </c>
      <c r="N31" s="182">
        <f t="shared" si="3"/>
        <v>0</v>
      </c>
      <c r="O31" s="182">
        <f t="shared" si="3"/>
        <v>0</v>
      </c>
      <c r="P31" s="108"/>
      <c r="Q31" s="45"/>
      <c r="R31" s="45"/>
      <c r="S31" s="45"/>
    </row>
    <row r="32" spans="1:19" ht="13.5" customHeight="1" x14ac:dyDescent="0.25">
      <c r="A32" s="51"/>
      <c r="B32" s="71"/>
      <c r="C32" s="41"/>
      <c r="D32" s="41"/>
      <c r="E32" s="41"/>
      <c r="F32" s="41"/>
      <c r="G32" s="250"/>
      <c r="H32" s="250"/>
      <c r="I32" s="250"/>
      <c r="J32" s="250"/>
      <c r="K32" s="184"/>
      <c r="L32" s="184"/>
      <c r="M32" s="184"/>
      <c r="N32" s="184"/>
      <c r="O32" s="184"/>
      <c r="P32" s="108"/>
      <c r="Q32" s="45"/>
      <c r="R32" s="45"/>
      <c r="S32" s="45"/>
    </row>
    <row r="33" spans="1:19" ht="12.75" customHeight="1" x14ac:dyDescent="0.25">
      <c r="A33" s="794"/>
      <c r="B33" s="710" t="s">
        <v>172</v>
      </c>
      <c r="C33" s="6"/>
      <c r="D33" s="6"/>
      <c r="E33" s="6"/>
      <c r="F33" s="6"/>
      <c r="G33" s="205"/>
      <c r="H33" s="359"/>
      <c r="I33" s="359"/>
      <c r="J33" s="275"/>
      <c r="K33" s="359"/>
      <c r="L33" s="359"/>
      <c r="M33" s="359"/>
      <c r="N33" s="359"/>
      <c r="O33" s="359"/>
      <c r="P33" s="108"/>
      <c r="Q33" s="45"/>
      <c r="R33" s="45"/>
      <c r="S33" s="45"/>
    </row>
    <row r="34" spans="1:19" ht="12.75" customHeight="1" x14ac:dyDescent="0.25">
      <c r="A34" s="795"/>
      <c r="B34" s="713"/>
      <c r="C34" s="6"/>
      <c r="D34" s="6"/>
      <c r="E34" s="6"/>
      <c r="F34" s="6"/>
      <c r="G34" s="205"/>
      <c r="H34" s="359"/>
      <c r="I34" s="359"/>
      <c r="J34" s="275"/>
      <c r="K34" s="359"/>
      <c r="L34" s="359"/>
      <c r="M34" s="359"/>
      <c r="N34" s="359"/>
      <c r="O34" s="359"/>
      <c r="P34" s="108"/>
      <c r="Q34" s="45"/>
      <c r="R34" s="45"/>
      <c r="S34" s="45"/>
    </row>
    <row r="35" spans="1:19" ht="12.75" customHeight="1" x14ac:dyDescent="0.25">
      <c r="A35" s="795"/>
      <c r="B35" s="713"/>
      <c r="C35" s="6"/>
      <c r="D35" s="6"/>
      <c r="E35" s="6"/>
      <c r="F35" s="6"/>
      <c r="G35" s="205"/>
      <c r="H35" s="359"/>
      <c r="I35" s="359"/>
      <c r="J35" s="275"/>
      <c r="K35" s="359"/>
      <c r="L35" s="359"/>
      <c r="M35" s="359"/>
      <c r="N35" s="359"/>
      <c r="O35" s="359"/>
      <c r="P35" s="108"/>
      <c r="Q35" s="45"/>
      <c r="R35" s="45"/>
      <c r="S35" s="45"/>
    </row>
    <row r="36" spans="1:19" ht="12.75" customHeight="1" x14ac:dyDescent="0.25">
      <c r="A36" s="795"/>
      <c r="B36" s="713"/>
      <c r="C36" s="6"/>
      <c r="D36" s="6"/>
      <c r="E36" s="6"/>
      <c r="F36" s="6"/>
      <c r="G36" s="205"/>
      <c r="H36" s="359"/>
      <c r="I36" s="359"/>
      <c r="J36" s="275"/>
      <c r="K36" s="359"/>
      <c r="L36" s="359"/>
      <c r="M36" s="359"/>
      <c r="N36" s="359"/>
      <c r="O36" s="359"/>
      <c r="P36" s="108"/>
      <c r="Q36" s="45"/>
      <c r="R36" s="45"/>
      <c r="S36" s="45"/>
    </row>
    <row r="37" spans="1:19" ht="12.75" customHeight="1" x14ac:dyDescent="0.25">
      <c r="A37" s="723"/>
      <c r="B37" s="716"/>
      <c r="C37" s="6"/>
      <c r="D37" s="6"/>
      <c r="E37" s="6"/>
      <c r="F37" s="6"/>
      <c r="G37" s="205"/>
      <c r="H37" s="359"/>
      <c r="I37" s="359"/>
      <c r="J37" s="275"/>
      <c r="K37" s="359"/>
      <c r="L37" s="359"/>
      <c r="M37" s="359"/>
      <c r="N37" s="359"/>
      <c r="O37" s="359"/>
      <c r="P37" s="108"/>
      <c r="Q37" s="45"/>
      <c r="R37" s="45"/>
      <c r="S37" s="45"/>
    </row>
    <row r="38" spans="1:19" ht="37.5" customHeight="1" x14ac:dyDescent="0.25">
      <c r="A38" s="788" t="s">
        <v>171</v>
      </c>
      <c r="B38" s="789"/>
      <c r="C38" s="41"/>
      <c r="D38" s="41"/>
      <c r="E38" s="41"/>
      <c r="F38" s="41"/>
      <c r="G38" s="205">
        <f>SUM(G33:G37)</f>
        <v>0</v>
      </c>
      <c r="H38" s="182">
        <f t="shared" ref="H38:N38" si="4">SUM(H33:H37)</f>
        <v>0</v>
      </c>
      <c r="I38" s="182">
        <f t="shared" si="4"/>
        <v>0</v>
      </c>
      <c r="J38" s="205">
        <f t="shared" si="4"/>
        <v>0</v>
      </c>
      <c r="K38" s="182">
        <f t="shared" si="4"/>
        <v>0</v>
      </c>
      <c r="L38" s="182">
        <f t="shared" si="4"/>
        <v>0</v>
      </c>
      <c r="M38" s="182">
        <f t="shared" si="4"/>
        <v>0</v>
      </c>
      <c r="N38" s="182">
        <f t="shared" si="4"/>
        <v>0</v>
      </c>
      <c r="O38" s="182">
        <f>SUM(O33:O37)</f>
        <v>0</v>
      </c>
      <c r="P38" s="108"/>
      <c r="Q38" s="45"/>
      <c r="R38" s="45"/>
      <c r="S38" s="45"/>
    </row>
    <row r="39" spans="1:19" ht="12.75" customHeight="1" x14ac:dyDescent="0.25">
      <c r="A39" s="51"/>
      <c r="B39" s="71"/>
      <c r="C39" s="41"/>
      <c r="D39" s="41"/>
      <c r="E39" s="41"/>
      <c r="F39" s="41"/>
      <c r="G39" s="250"/>
      <c r="H39" s="250"/>
      <c r="I39" s="250"/>
      <c r="J39" s="250"/>
      <c r="K39" s="184"/>
      <c r="L39" s="184"/>
      <c r="M39" s="184"/>
      <c r="N39" s="184"/>
      <c r="O39" s="184"/>
      <c r="P39" s="108"/>
      <c r="Q39" s="45"/>
      <c r="R39" s="45"/>
      <c r="S39" s="45"/>
    </row>
    <row r="40" spans="1:19" x14ac:dyDescent="0.25">
      <c r="A40" s="793"/>
      <c r="B40" s="567" t="s">
        <v>45</v>
      </c>
      <c r="C40" s="39"/>
      <c r="D40" s="39"/>
      <c r="E40" s="39"/>
      <c r="F40" s="39"/>
      <c r="G40" s="205"/>
      <c r="H40" s="359"/>
      <c r="I40" s="359"/>
      <c r="J40" s="275"/>
      <c r="K40" s="359"/>
      <c r="L40" s="359"/>
      <c r="M40" s="359"/>
      <c r="N40" s="359"/>
      <c r="O40" s="359"/>
      <c r="P40" s="109"/>
      <c r="Q40" s="45"/>
      <c r="R40" s="45"/>
      <c r="S40" s="45"/>
    </row>
    <row r="41" spans="1:19" x14ac:dyDescent="0.25">
      <c r="A41" s="739"/>
      <c r="B41" s="779"/>
      <c r="C41" s="39"/>
      <c r="D41" s="39"/>
      <c r="E41" s="39"/>
      <c r="F41" s="39"/>
      <c r="G41" s="205"/>
      <c r="H41" s="359"/>
      <c r="I41" s="359"/>
      <c r="J41" s="275"/>
      <c r="K41" s="359"/>
      <c r="L41" s="359"/>
      <c r="M41" s="359"/>
      <c r="N41" s="359"/>
      <c r="O41" s="359"/>
      <c r="P41" s="109"/>
      <c r="Q41" s="45"/>
      <c r="R41" s="45"/>
      <c r="S41" s="45"/>
    </row>
    <row r="42" spans="1:19" x14ac:dyDescent="0.25">
      <c r="A42" s="739"/>
      <c r="B42" s="779"/>
      <c r="C42" s="39"/>
      <c r="D42" s="39"/>
      <c r="E42" s="39"/>
      <c r="F42" s="39"/>
      <c r="G42" s="205"/>
      <c r="H42" s="359"/>
      <c r="I42" s="359"/>
      <c r="J42" s="275"/>
      <c r="K42" s="359"/>
      <c r="L42" s="359"/>
      <c r="M42" s="359"/>
      <c r="N42" s="359"/>
      <c r="O42" s="359"/>
      <c r="P42" s="109"/>
      <c r="Q42" s="45"/>
      <c r="R42" s="45"/>
      <c r="S42" s="45"/>
    </row>
    <row r="43" spans="1:19" x14ac:dyDescent="0.25">
      <c r="A43" s="740"/>
      <c r="B43" s="594"/>
      <c r="C43" s="39"/>
      <c r="D43" s="39"/>
      <c r="E43" s="39"/>
      <c r="F43" s="39"/>
      <c r="G43" s="205"/>
      <c r="H43" s="359"/>
      <c r="I43" s="359"/>
      <c r="J43" s="275"/>
      <c r="K43" s="359"/>
      <c r="L43" s="359"/>
      <c r="M43" s="359"/>
      <c r="N43" s="359"/>
      <c r="O43" s="359"/>
      <c r="P43" s="109"/>
      <c r="Q43" s="45"/>
      <c r="R43" s="45"/>
      <c r="S43" s="45"/>
    </row>
    <row r="44" spans="1:19" x14ac:dyDescent="0.25">
      <c r="A44" s="787" t="s">
        <v>80</v>
      </c>
      <c r="B44" s="784"/>
      <c r="C44" s="41"/>
      <c r="D44" s="41"/>
      <c r="E44" s="41"/>
      <c r="F44" s="41"/>
      <c r="G44" s="205">
        <f t="shared" ref="G44:O44" si="5">SUM(G40:G43)</f>
        <v>0</v>
      </c>
      <c r="H44" s="182">
        <f t="shared" si="5"/>
        <v>0</v>
      </c>
      <c r="I44" s="182">
        <f t="shared" si="5"/>
        <v>0</v>
      </c>
      <c r="J44" s="205">
        <f t="shared" si="5"/>
        <v>0</v>
      </c>
      <c r="K44" s="182">
        <f t="shared" si="5"/>
        <v>0</v>
      </c>
      <c r="L44" s="182">
        <f t="shared" si="5"/>
        <v>0</v>
      </c>
      <c r="M44" s="182">
        <f t="shared" si="5"/>
        <v>0</v>
      </c>
      <c r="N44" s="182">
        <f t="shared" si="5"/>
        <v>0</v>
      </c>
      <c r="O44" s="182">
        <f t="shared" si="5"/>
        <v>0</v>
      </c>
      <c r="P44" s="108"/>
      <c r="Q44" s="45"/>
      <c r="R44" s="45"/>
      <c r="S44" s="45"/>
    </row>
    <row r="45" spans="1:19" x14ac:dyDescent="0.25">
      <c r="A45" s="51"/>
      <c r="B45" s="71"/>
      <c r="C45" s="41"/>
      <c r="D45" s="41"/>
      <c r="E45" s="41"/>
      <c r="F45" s="41"/>
      <c r="G45" s="250"/>
      <c r="H45" s="250"/>
      <c r="I45" s="250"/>
      <c r="J45" s="250"/>
      <c r="K45" s="250"/>
      <c r="L45" s="184"/>
      <c r="M45" s="184"/>
      <c r="N45" s="184"/>
      <c r="O45" s="184"/>
      <c r="P45" s="108"/>
      <c r="Q45" s="45"/>
      <c r="R45" s="45"/>
      <c r="S45" s="45"/>
    </row>
    <row r="46" spans="1:19" ht="31.5" customHeight="1" x14ac:dyDescent="0.25">
      <c r="A46" s="794"/>
      <c r="B46" s="710" t="s">
        <v>39</v>
      </c>
      <c r="C46" s="6"/>
      <c r="D46" s="6"/>
      <c r="E46" s="6"/>
      <c r="F46" s="6"/>
      <c r="G46" s="205"/>
      <c r="H46" s="359"/>
      <c r="I46" s="359"/>
      <c r="J46" s="275"/>
      <c r="K46" s="359"/>
      <c r="L46" s="359"/>
      <c r="M46" s="359"/>
      <c r="N46" s="359"/>
      <c r="O46" s="359"/>
      <c r="P46" s="108"/>
      <c r="Q46" s="45"/>
      <c r="R46" s="45"/>
      <c r="S46" s="45"/>
    </row>
    <row r="47" spans="1:19" x14ac:dyDescent="0.25">
      <c r="A47" s="795"/>
      <c r="B47" s="713"/>
      <c r="C47" s="6"/>
      <c r="D47" s="6"/>
      <c r="E47" s="6"/>
      <c r="F47" s="6"/>
      <c r="G47" s="205"/>
      <c r="H47" s="359"/>
      <c r="I47" s="359"/>
      <c r="J47" s="275"/>
      <c r="K47" s="359"/>
      <c r="L47" s="359"/>
      <c r="M47" s="359"/>
      <c r="N47" s="359"/>
      <c r="O47" s="359"/>
      <c r="P47" s="108"/>
      <c r="Q47" s="45"/>
      <c r="R47" s="45"/>
      <c r="S47" s="45"/>
    </row>
    <row r="48" spans="1:19" x14ac:dyDescent="0.25">
      <c r="A48" s="795"/>
      <c r="B48" s="713"/>
      <c r="C48" s="6"/>
      <c r="D48" s="6"/>
      <c r="E48" s="6"/>
      <c r="F48" s="6"/>
      <c r="G48" s="205"/>
      <c r="H48" s="359"/>
      <c r="I48" s="359"/>
      <c r="J48" s="275"/>
      <c r="K48" s="359"/>
      <c r="L48" s="359"/>
      <c r="M48" s="359"/>
      <c r="N48" s="359"/>
      <c r="O48" s="359"/>
      <c r="P48" s="108"/>
      <c r="Q48" s="45"/>
      <c r="R48" s="45"/>
      <c r="S48" s="45"/>
    </row>
    <row r="49" spans="1:19" x14ac:dyDescent="0.25">
      <c r="A49" s="723"/>
      <c r="B49" s="716"/>
      <c r="C49" s="6"/>
      <c r="D49" s="6"/>
      <c r="E49" s="6"/>
      <c r="F49" s="6"/>
      <c r="G49" s="205"/>
      <c r="H49" s="359"/>
      <c r="I49" s="359"/>
      <c r="J49" s="275"/>
      <c r="K49" s="359"/>
      <c r="L49" s="359"/>
      <c r="M49" s="359"/>
      <c r="N49" s="359"/>
      <c r="O49" s="359"/>
      <c r="P49" s="108"/>
      <c r="Q49" s="45"/>
      <c r="R49" s="45"/>
      <c r="S49" s="45"/>
    </row>
    <row r="50" spans="1:19" ht="38.25" customHeight="1" x14ac:dyDescent="0.25">
      <c r="A50" s="788" t="s">
        <v>86</v>
      </c>
      <c r="B50" s="789"/>
      <c r="C50" s="6"/>
      <c r="D50" s="6"/>
      <c r="E50" s="6"/>
      <c r="F50" s="6"/>
      <c r="G50" s="205">
        <f>SUM(G46:G49)</f>
        <v>0</v>
      </c>
      <c r="H50" s="182">
        <f t="shared" ref="H50:O50" si="6">SUM(H46:H49)</f>
        <v>0</v>
      </c>
      <c r="I50" s="182">
        <f t="shared" si="6"/>
        <v>0</v>
      </c>
      <c r="J50" s="205">
        <f t="shared" si="6"/>
        <v>0</v>
      </c>
      <c r="K50" s="182">
        <f t="shared" si="6"/>
        <v>0</v>
      </c>
      <c r="L50" s="182">
        <f t="shared" si="6"/>
        <v>0</v>
      </c>
      <c r="M50" s="182">
        <f t="shared" si="6"/>
        <v>0</v>
      </c>
      <c r="N50" s="182">
        <f t="shared" si="6"/>
        <v>0</v>
      </c>
      <c r="O50" s="182">
        <f t="shared" si="6"/>
        <v>0</v>
      </c>
      <c r="P50" s="108"/>
      <c r="Q50" s="45"/>
      <c r="R50" s="45"/>
      <c r="S50" s="45"/>
    </row>
    <row r="51" spans="1:19" x14ac:dyDescent="0.25">
      <c r="A51" s="51"/>
      <c r="B51" s="71"/>
      <c r="C51" s="41"/>
      <c r="D51" s="41"/>
      <c r="E51" s="41"/>
      <c r="F51" s="41"/>
      <c r="G51" s="250"/>
      <c r="H51" s="250"/>
      <c r="I51" s="250"/>
      <c r="J51" s="250"/>
      <c r="K51" s="184"/>
      <c r="L51" s="184"/>
      <c r="M51" s="184"/>
      <c r="N51" s="184"/>
      <c r="O51" s="184"/>
      <c r="P51" s="108"/>
      <c r="Q51" s="45"/>
      <c r="R51" s="45"/>
      <c r="S51" s="45"/>
    </row>
    <row r="52" spans="1:19" x14ac:dyDescent="0.25">
      <c r="A52" s="793"/>
      <c r="B52" s="567" t="s">
        <v>11</v>
      </c>
      <c r="C52" s="39"/>
      <c r="D52" s="39"/>
      <c r="E52" s="39"/>
      <c r="F52" s="39"/>
      <c r="G52" s="205"/>
      <c r="H52" s="359"/>
      <c r="I52" s="359"/>
      <c r="J52" s="275"/>
      <c r="K52" s="359"/>
      <c r="L52" s="359"/>
      <c r="M52" s="359"/>
      <c r="N52" s="359"/>
      <c r="O52" s="359"/>
      <c r="P52" s="109"/>
      <c r="Q52" s="45"/>
      <c r="R52" s="45"/>
      <c r="S52" s="45"/>
    </row>
    <row r="53" spans="1:19" x14ac:dyDescent="0.25">
      <c r="A53" s="739"/>
      <c r="B53" s="779"/>
      <c r="C53" s="39"/>
      <c r="D53" s="39"/>
      <c r="E53" s="39"/>
      <c r="F53" s="39"/>
      <c r="G53" s="205"/>
      <c r="H53" s="359"/>
      <c r="I53" s="359"/>
      <c r="J53" s="275"/>
      <c r="K53" s="359"/>
      <c r="L53" s="359"/>
      <c r="M53" s="359"/>
      <c r="N53" s="359"/>
      <c r="O53" s="359"/>
      <c r="P53" s="109"/>
      <c r="Q53" s="45"/>
      <c r="R53" s="45"/>
      <c r="S53" s="45"/>
    </row>
    <row r="54" spans="1:19" x14ac:dyDescent="0.25">
      <c r="A54" s="739"/>
      <c r="B54" s="779"/>
      <c r="C54" s="39"/>
      <c r="D54" s="39"/>
      <c r="E54" s="39"/>
      <c r="F54" s="39"/>
      <c r="G54" s="205"/>
      <c r="H54" s="359"/>
      <c r="I54" s="359"/>
      <c r="J54" s="275"/>
      <c r="K54" s="359"/>
      <c r="L54" s="359"/>
      <c r="M54" s="359"/>
      <c r="N54" s="359"/>
      <c r="O54" s="359"/>
      <c r="P54" s="109"/>
      <c r="Q54" s="45"/>
      <c r="R54" s="45"/>
      <c r="S54" s="45"/>
    </row>
    <row r="55" spans="1:19" x14ac:dyDescent="0.25">
      <c r="A55" s="739"/>
      <c r="B55" s="779"/>
      <c r="C55" s="39"/>
      <c r="D55" s="39"/>
      <c r="E55" s="39"/>
      <c r="F55" s="39"/>
      <c r="G55" s="205"/>
      <c r="H55" s="359"/>
      <c r="I55" s="359"/>
      <c r="J55" s="275"/>
      <c r="K55" s="359"/>
      <c r="L55" s="359"/>
      <c r="M55" s="359"/>
      <c r="N55" s="359"/>
      <c r="O55" s="359"/>
      <c r="P55" s="109"/>
      <c r="Q55" s="45"/>
      <c r="R55" s="45"/>
      <c r="S55" s="45"/>
    </row>
    <row r="56" spans="1:19" x14ac:dyDescent="0.25">
      <c r="A56" s="740"/>
      <c r="B56" s="594"/>
      <c r="C56" s="39"/>
      <c r="D56" s="39"/>
      <c r="E56" s="39"/>
      <c r="F56" s="39"/>
      <c r="G56" s="205"/>
      <c r="H56" s="226"/>
      <c r="I56" s="226"/>
      <c r="J56" s="205"/>
      <c r="K56" s="226"/>
      <c r="L56" s="226"/>
      <c r="M56" s="226"/>
      <c r="N56" s="226"/>
      <c r="O56" s="226"/>
      <c r="P56" s="109"/>
      <c r="Q56" s="45"/>
      <c r="R56" s="45"/>
      <c r="S56" s="45"/>
    </row>
    <row r="57" spans="1:19" ht="45" customHeight="1" x14ac:dyDescent="0.25">
      <c r="A57" s="586" t="s">
        <v>81</v>
      </c>
      <c r="B57" s="588"/>
      <c r="C57" s="11"/>
      <c r="D57" s="11"/>
      <c r="E57" s="11"/>
      <c r="F57" s="11"/>
      <c r="G57" s="205">
        <f t="shared" ref="G57:O57" si="7">SUM(G52:G56)</f>
        <v>0</v>
      </c>
      <c r="H57" s="182">
        <f t="shared" si="7"/>
        <v>0</v>
      </c>
      <c r="I57" s="182">
        <f t="shared" si="7"/>
        <v>0</v>
      </c>
      <c r="J57" s="205">
        <f t="shared" si="7"/>
        <v>0</v>
      </c>
      <c r="K57" s="182">
        <f t="shared" si="7"/>
        <v>0</v>
      </c>
      <c r="L57" s="182">
        <f t="shared" si="7"/>
        <v>0</v>
      </c>
      <c r="M57" s="182">
        <f t="shared" si="7"/>
        <v>0</v>
      </c>
      <c r="N57" s="182">
        <f t="shared" si="7"/>
        <v>0</v>
      </c>
      <c r="O57" s="182">
        <f t="shared" si="7"/>
        <v>0</v>
      </c>
      <c r="P57" s="108"/>
      <c r="Q57" s="45"/>
      <c r="R57" s="45"/>
      <c r="S57" s="45"/>
    </row>
    <row r="58" spans="1:19" ht="18.75" customHeight="1" x14ac:dyDescent="0.25">
      <c r="A58" s="54"/>
      <c r="B58" s="55"/>
      <c r="C58" s="11"/>
      <c r="D58" s="11"/>
      <c r="E58" s="11"/>
      <c r="F58" s="11"/>
      <c r="G58" s="250"/>
      <c r="H58" s="250"/>
      <c r="I58" s="250"/>
      <c r="J58" s="250"/>
      <c r="K58" s="184"/>
      <c r="L58" s="184"/>
      <c r="M58" s="184"/>
      <c r="N58" s="184"/>
      <c r="O58" s="184"/>
      <c r="P58" s="108"/>
      <c r="Q58" s="45"/>
      <c r="R58" s="45"/>
      <c r="S58" s="45"/>
    </row>
    <row r="59" spans="1:19" s="75" customFormat="1" ht="35.25" customHeight="1" x14ac:dyDescent="0.25">
      <c r="A59" s="780" t="s">
        <v>82</v>
      </c>
      <c r="B59" s="781"/>
      <c r="C59" s="61"/>
      <c r="D59" s="61"/>
      <c r="E59" s="61"/>
      <c r="F59" s="61"/>
      <c r="G59" s="242">
        <f t="shared" ref="G59:O59" si="8">G13+G19+G25+G31+G38+G44+G50+G57</f>
        <v>0</v>
      </c>
      <c r="H59" s="122">
        <f t="shared" si="8"/>
        <v>0</v>
      </c>
      <c r="I59" s="122">
        <f t="shared" si="8"/>
        <v>0</v>
      </c>
      <c r="J59" s="242">
        <f t="shared" si="8"/>
        <v>0</v>
      </c>
      <c r="K59" s="122">
        <f t="shared" si="8"/>
        <v>0</v>
      </c>
      <c r="L59" s="122">
        <f t="shared" si="8"/>
        <v>0</v>
      </c>
      <c r="M59" s="122">
        <f t="shared" si="8"/>
        <v>0</v>
      </c>
      <c r="N59" s="122">
        <f t="shared" si="8"/>
        <v>0</v>
      </c>
      <c r="O59" s="122">
        <f t="shared" si="8"/>
        <v>0</v>
      </c>
      <c r="P59" s="111"/>
      <c r="Q59" s="43"/>
      <c r="R59" s="43"/>
      <c r="S59" s="43"/>
    </row>
    <row r="60" spans="1:19" ht="63.75" customHeight="1" x14ac:dyDescent="0.25">
      <c r="A60" s="29"/>
      <c r="B60" s="39" t="s">
        <v>46</v>
      </c>
      <c r="C60" s="39"/>
      <c r="D60" s="39"/>
      <c r="E60" s="39"/>
      <c r="F60" s="39"/>
      <c r="G60" s="40"/>
      <c r="H60" s="40"/>
      <c r="I60" s="40"/>
      <c r="J60" s="40"/>
      <c r="K60" s="40"/>
      <c r="L60" s="40"/>
      <c r="O60" s="4"/>
      <c r="P60" s="109"/>
      <c r="Q60" s="45"/>
      <c r="R60" s="45"/>
      <c r="S60" s="45"/>
    </row>
  </sheetData>
  <mergeCells count="40">
    <mergeCell ref="A59:B59"/>
    <mergeCell ref="A9:A12"/>
    <mergeCell ref="A15:A18"/>
    <mergeCell ref="A21:A24"/>
    <mergeCell ref="A27:A30"/>
    <mergeCell ref="A33:A37"/>
    <mergeCell ref="A40:A43"/>
    <mergeCell ref="A46:A49"/>
    <mergeCell ref="A52:A56"/>
    <mergeCell ref="A57:B57"/>
    <mergeCell ref="B21:B24"/>
    <mergeCell ref="B27:B30"/>
    <mergeCell ref="B40:B43"/>
    <mergeCell ref="B52:B56"/>
    <mergeCell ref="A50:B50"/>
    <mergeCell ref="B33:B37"/>
    <mergeCell ref="B46:B49"/>
    <mergeCell ref="A31:B31"/>
    <mergeCell ref="A19:B19"/>
    <mergeCell ref="A25:B25"/>
    <mergeCell ref="S6:S7"/>
    <mergeCell ref="O6:O7"/>
    <mergeCell ref="M6:M7"/>
    <mergeCell ref="J6:L6"/>
    <mergeCell ref="N6:N7"/>
    <mergeCell ref="Q6:Q7"/>
    <mergeCell ref="R6:R7"/>
    <mergeCell ref="G6:I6"/>
    <mergeCell ref="F6:F7"/>
    <mergeCell ref="A2:O2"/>
    <mergeCell ref="A4:D5"/>
    <mergeCell ref="A44:B44"/>
    <mergeCell ref="A38:B38"/>
    <mergeCell ref="B9:B12"/>
    <mergeCell ref="B15:B18"/>
    <mergeCell ref="A13:B13"/>
    <mergeCell ref="E6:E7"/>
    <mergeCell ref="A6:B7"/>
    <mergeCell ref="C6:C7"/>
    <mergeCell ref="D6:D7"/>
  </mergeCells>
  <phoneticPr fontId="0" type="noConversion"/>
  <pageMargins left="0.75" right="0.75" top="1" bottom="1" header="0.5" footer="0.5"/>
  <pageSetup paperSize="9" scale="35" orientation="landscape" horizontalDpi="4294967293"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8"/>
  </sheetPr>
  <dimension ref="B2:F14"/>
  <sheetViews>
    <sheetView zoomScaleNormal="100" workbookViewId="0">
      <selection activeCell="C22" sqref="C22"/>
    </sheetView>
  </sheetViews>
  <sheetFormatPr defaultRowHeight="15.75" x14ac:dyDescent="0.25"/>
  <cols>
    <col min="2" max="2" width="31.75" customWidth="1"/>
    <col min="3" max="3" width="19.125" style="278" customWidth="1"/>
  </cols>
  <sheetData>
    <row r="2" spans="2:6" x14ac:dyDescent="0.25">
      <c r="B2" s="796" t="s">
        <v>494</v>
      </c>
      <c r="C2" s="796"/>
      <c r="D2" s="796"/>
    </row>
    <row r="4" spans="2:6" ht="21.75" customHeight="1" x14ac:dyDescent="0.25">
      <c r="B4" s="91" t="s">
        <v>251</v>
      </c>
      <c r="C4" s="276" t="str">
        <f>HYPERLINK('Rendszeres műv. formák össz'!D9)</f>
        <v>0</v>
      </c>
      <c r="D4" s="22"/>
      <c r="E4" s="22"/>
      <c r="F4" s="22"/>
    </row>
    <row r="5" spans="2:6" ht="21.75" customHeight="1" x14ac:dyDescent="0.25">
      <c r="B5" s="91" t="s">
        <v>252</v>
      </c>
      <c r="C5" s="276" t="str">
        <f>HYPERLINK(Ismeretterjesztés!H17)</f>
        <v>0</v>
      </c>
      <c r="D5" s="22"/>
      <c r="E5" s="22"/>
      <c r="F5" s="22"/>
    </row>
    <row r="6" spans="2:6" ht="21.75" customHeight="1" x14ac:dyDescent="0.25">
      <c r="B6" s="91" t="s">
        <v>80</v>
      </c>
      <c r="C6" s="276" t="str">
        <f>HYPERLINK(Táborok!F15)</f>
        <v>0</v>
      </c>
      <c r="D6" s="22"/>
      <c r="E6" s="22"/>
      <c r="F6" s="22"/>
    </row>
    <row r="7" spans="2:6" ht="21.75" customHeight="1" x14ac:dyDescent="0.25">
      <c r="B7" s="91" t="s">
        <v>253</v>
      </c>
      <c r="C7" s="276" t="str">
        <f>HYPERLINK('Kiáll, műsorok, rend.'!F120)</f>
        <v>0</v>
      </c>
      <c r="D7" s="22"/>
      <c r="E7" s="22"/>
      <c r="F7" s="22"/>
    </row>
    <row r="8" spans="2:6" ht="21.75" customHeight="1" x14ac:dyDescent="0.25">
      <c r="B8" s="91" t="s">
        <v>254</v>
      </c>
      <c r="C8" s="276" t="str">
        <f>HYPERLINK(Szolgáltatások!G39)</f>
        <v>0</v>
      </c>
      <c r="D8" s="22"/>
      <c r="E8" s="22"/>
      <c r="F8" s="22"/>
    </row>
    <row r="9" spans="2:6" ht="21.75" customHeight="1" x14ac:dyDescent="0.25">
      <c r="B9" s="91" t="s">
        <v>255</v>
      </c>
      <c r="C9" s="277" t="str">
        <f>HYPERLINK('Külső szervek tev. terembérlet'!I20)</f>
        <v>0</v>
      </c>
      <c r="D9" s="22"/>
      <c r="E9" s="22"/>
      <c r="F9" s="22"/>
    </row>
    <row r="10" spans="2:6" ht="30" customHeight="1" x14ac:dyDescent="0.25">
      <c r="B10" s="60" t="s">
        <v>250</v>
      </c>
      <c r="C10" s="122">
        <f>C4+C5+C6+C7+C8+C9</f>
        <v>0</v>
      </c>
      <c r="D10" s="22"/>
      <c r="E10" s="22"/>
      <c r="F10" s="22"/>
    </row>
    <row r="11" spans="2:6" x14ac:dyDescent="0.25">
      <c r="B11" s="22"/>
      <c r="C11" s="97"/>
      <c r="D11" s="22"/>
      <c r="E11" s="22"/>
      <c r="F11" s="22"/>
    </row>
    <row r="12" spans="2:6" x14ac:dyDescent="0.25">
      <c r="B12" s="392"/>
      <c r="C12" s="97"/>
      <c r="D12" s="22"/>
      <c r="E12" s="22"/>
      <c r="F12" s="22"/>
    </row>
    <row r="14" spans="2:6" x14ac:dyDescent="0.25">
      <c r="B14" s="22"/>
    </row>
  </sheetData>
  <dataConsolidate/>
  <mergeCells count="1">
    <mergeCell ref="B2:D2"/>
  </mergeCells>
  <phoneticPr fontId="23" type="noConversion"/>
  <pageMargins left="0.75" right="0.75" top="1" bottom="1" header="0.5" footer="0.5"/>
  <pageSetup paperSize="9" scale="93" orientation="portrait" r:id="rId1"/>
  <headerFooter alignWithMargins="0"/>
  <cellWatches>
    <cellWatch r="C9"/>
  </cellWatche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
    <tabColor indexed="50"/>
  </sheetPr>
  <dimension ref="A1:AR19"/>
  <sheetViews>
    <sheetView zoomScale="130" zoomScaleNormal="130" workbookViewId="0">
      <selection activeCell="G8" sqref="G8"/>
    </sheetView>
  </sheetViews>
  <sheetFormatPr defaultColWidth="9" defaultRowHeight="15.75" x14ac:dyDescent="0.25"/>
  <cols>
    <col min="1" max="1" width="8" style="119" customWidth="1"/>
    <col min="2" max="2" width="34.25" style="119" customWidth="1"/>
    <col min="3" max="3" width="21.75" style="119" customWidth="1"/>
    <col min="4" max="4" width="22.75" style="119" customWidth="1"/>
    <col min="5" max="44" width="9" style="119"/>
    <col min="45" max="16384" width="9" style="1"/>
  </cols>
  <sheetData>
    <row r="1" spans="1:5" ht="45.75" customHeight="1" x14ac:dyDescent="0.25">
      <c r="A1" s="4"/>
      <c r="B1" s="404" t="s">
        <v>495</v>
      </c>
      <c r="C1" s="393" t="s">
        <v>660</v>
      </c>
      <c r="D1" s="393" t="s">
        <v>47</v>
      </c>
      <c r="E1" s="267"/>
    </row>
    <row r="2" spans="1:5" ht="12" customHeight="1" x14ac:dyDescent="0.25">
      <c r="A2" s="239"/>
      <c r="B2" s="220"/>
      <c r="C2" s="454"/>
      <c r="D2" s="38"/>
    </row>
    <row r="3" spans="1:5" ht="21.75" customHeight="1" x14ac:dyDescent="0.25">
      <c r="A3" s="282" t="s">
        <v>63</v>
      </c>
      <c r="B3" s="399" t="s">
        <v>48</v>
      </c>
      <c r="C3" s="40"/>
      <c r="D3" s="397"/>
    </row>
    <row r="4" spans="1:5" ht="21.75" customHeight="1" x14ac:dyDescent="0.25">
      <c r="A4" s="282" t="s">
        <v>64</v>
      </c>
      <c r="B4" s="391" t="s">
        <v>49</v>
      </c>
      <c r="C4" s="40"/>
      <c r="D4" s="397"/>
    </row>
    <row r="5" spans="1:5" ht="21.75" customHeight="1" x14ac:dyDescent="0.25">
      <c r="A5" s="282" t="s">
        <v>297</v>
      </c>
      <c r="B5" s="391" t="s">
        <v>50</v>
      </c>
      <c r="C5" s="40"/>
      <c r="D5" s="397"/>
    </row>
    <row r="6" spans="1:5" ht="21.75" customHeight="1" x14ac:dyDescent="0.25">
      <c r="A6" s="282" t="s">
        <v>299</v>
      </c>
      <c r="B6" s="391" t="s">
        <v>507</v>
      </c>
      <c r="C6" s="40"/>
      <c r="D6" s="397"/>
    </row>
    <row r="7" spans="1:5" ht="21.75" customHeight="1" x14ac:dyDescent="0.25">
      <c r="A7" s="282" t="s">
        <v>300</v>
      </c>
      <c r="B7" s="455" t="s">
        <v>473</v>
      </c>
      <c r="C7" s="40"/>
      <c r="D7" s="397"/>
      <c r="E7" s="267"/>
    </row>
    <row r="8" spans="1:5" ht="21.75" customHeight="1" x14ac:dyDescent="0.25">
      <c r="A8" s="282" t="s">
        <v>301</v>
      </c>
      <c r="B8" s="391" t="s">
        <v>51</v>
      </c>
      <c r="C8" s="40"/>
      <c r="D8" s="397"/>
    </row>
    <row r="9" spans="1:5" ht="21.75" customHeight="1" x14ac:dyDescent="0.25">
      <c r="A9" s="282" t="s">
        <v>302</v>
      </c>
      <c r="B9" s="391" t="s">
        <v>52</v>
      </c>
      <c r="C9" s="40"/>
      <c r="D9" s="397"/>
    </row>
    <row r="10" spans="1:5" x14ac:dyDescent="0.25">
      <c r="A10" s="799" t="s">
        <v>53</v>
      </c>
      <c r="B10" s="800"/>
      <c r="C10" s="38"/>
      <c r="D10" s="184"/>
    </row>
    <row r="11" spans="1:5" x14ac:dyDescent="0.25">
      <c r="A11" s="407" t="s">
        <v>303</v>
      </c>
      <c r="B11" s="391" t="s">
        <v>257</v>
      </c>
      <c r="C11" s="4"/>
      <c r="D11" s="394">
        <f>'Alkotó művelődési formák'!M103+' Klubok'!I27+Képzés!L71+Ismeretterjesztés!K17+Táborok!N11+'Kiáll, műsorok, rend.'!G120+Szolgáltatások!I39</f>
        <v>0</v>
      </c>
    </row>
    <row r="12" spans="1:5" x14ac:dyDescent="0.25">
      <c r="A12" s="407" t="s">
        <v>305</v>
      </c>
      <c r="B12" s="391" t="s">
        <v>258</v>
      </c>
      <c r="C12" s="4"/>
      <c r="D12" s="394">
        <f>'Alkotó művelődési formák'!L103+' Klubok'!H27+Képzés!M71+Ismeretterjesztés!M17+Táborok!P11+'Kiáll, műsorok, rend.'!I120+Szolgáltatások!J39</f>
        <v>0</v>
      </c>
    </row>
    <row r="13" spans="1:5" x14ac:dyDescent="0.25">
      <c r="A13" s="797" t="s">
        <v>259</v>
      </c>
      <c r="B13" s="798"/>
      <c r="C13" s="143"/>
      <c r="D13" s="403">
        <f>D11+D12</f>
        <v>0</v>
      </c>
    </row>
    <row r="14" spans="1:5" x14ac:dyDescent="0.25">
      <c r="A14" s="407" t="s">
        <v>306</v>
      </c>
      <c r="B14" s="391" t="s">
        <v>54</v>
      </c>
      <c r="C14" s="4"/>
      <c r="D14" s="394">
        <f>'Alkotó művelődési formák'!N103+' Klubok'!J27+Képzés!N71+Ismeretterjesztés!L17+Táborok!O11+'Kiáll, műsorok, rend.'!H120+Szolgáltatások!K444</f>
        <v>0</v>
      </c>
    </row>
    <row r="15" spans="1:5" x14ac:dyDescent="0.25">
      <c r="A15" s="407" t="s">
        <v>309</v>
      </c>
      <c r="B15" s="391" t="s">
        <v>55</v>
      </c>
      <c r="C15" s="4"/>
      <c r="D15" s="394">
        <f>'Alkotó művelődési formák'!N104+' Klubok'!J28+Képzés!N72+Ismeretterjesztés!L18+Táborok!O12+'Kiáll, műsorok, rend.'!H121+Szolgáltatások!K445</f>
        <v>0</v>
      </c>
    </row>
    <row r="16" spans="1:5" x14ac:dyDescent="0.25">
      <c r="C16" s="279"/>
      <c r="D16" s="280"/>
    </row>
    <row r="17" spans="3:4" x14ac:dyDescent="0.25">
      <c r="C17" s="279"/>
      <c r="D17" s="279"/>
    </row>
    <row r="18" spans="3:4" x14ac:dyDescent="0.25">
      <c r="C18" s="280"/>
      <c r="D18" s="280"/>
    </row>
    <row r="19" spans="3:4" x14ac:dyDescent="0.25">
      <c r="C19" s="281"/>
      <c r="D19" s="281"/>
    </row>
  </sheetData>
  <mergeCells count="2">
    <mergeCell ref="A13:B13"/>
    <mergeCell ref="A10:B10"/>
  </mergeCells>
  <phoneticPr fontId="0" type="noConversion"/>
  <pageMargins left="0.75" right="0.75" top="1" bottom="1" header="0.5" footer="0.5"/>
  <pageSetup paperSize="9" orientation="landscape" horizontalDpi="4294967293"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4:L44"/>
  <sheetViews>
    <sheetView zoomScale="118" zoomScaleNormal="118" workbookViewId="0">
      <selection activeCell="D11" sqref="D11"/>
    </sheetView>
  </sheetViews>
  <sheetFormatPr defaultColWidth="9" defaultRowHeight="15.75" x14ac:dyDescent="0.25"/>
  <cols>
    <col min="1" max="1" width="9" style="97"/>
    <col min="2" max="2" width="52.125" style="112" customWidth="1"/>
    <col min="3" max="3" width="28.25" style="112" customWidth="1"/>
    <col min="4" max="4" width="35.875" style="112" customWidth="1"/>
    <col min="5" max="5" width="45.625" style="112" customWidth="1"/>
    <col min="6" max="6" width="56.75" style="112" customWidth="1"/>
    <col min="7" max="7" width="58.5" style="112" customWidth="1"/>
    <col min="8" max="8" width="56.75" style="112" customWidth="1"/>
    <col min="9" max="9" width="20.125" style="112" customWidth="1"/>
    <col min="10" max="10" width="26.75" style="112" customWidth="1"/>
    <col min="11" max="11" width="11.25" style="112" customWidth="1"/>
    <col min="12" max="12" width="27.25" style="112" customWidth="1"/>
    <col min="13" max="16384" width="9" style="112"/>
  </cols>
  <sheetData>
    <row r="4" spans="1:11" ht="31.5" x14ac:dyDescent="0.25">
      <c r="A4" s="807" t="s">
        <v>525</v>
      </c>
      <c r="B4" s="808"/>
      <c r="C4" s="147"/>
      <c r="D4" s="147"/>
      <c r="E4" s="147"/>
      <c r="F4" s="147"/>
      <c r="G4" s="147"/>
      <c r="H4" s="147"/>
      <c r="I4" s="38" t="s">
        <v>620</v>
      </c>
      <c r="J4" s="283"/>
    </row>
    <row r="5" spans="1:11" ht="26.25" customHeight="1" x14ac:dyDescent="0.25">
      <c r="A5" s="179" t="s">
        <v>63</v>
      </c>
      <c r="B5" s="9" t="s">
        <v>526</v>
      </c>
      <c r="C5" s="9" t="s">
        <v>367</v>
      </c>
      <c r="D5" s="9" t="s">
        <v>527</v>
      </c>
      <c r="E5" s="9" t="s">
        <v>528</v>
      </c>
      <c r="F5" s="9" t="s">
        <v>529</v>
      </c>
      <c r="G5" s="9" t="s">
        <v>530</v>
      </c>
      <c r="H5" s="224"/>
      <c r="I5" s="122"/>
      <c r="J5" s="204"/>
      <c r="K5" s="22"/>
    </row>
    <row r="6" spans="1:11" ht="27" customHeight="1" x14ac:dyDescent="0.25">
      <c r="A6" s="219" t="s">
        <v>64</v>
      </c>
      <c r="B6" s="340" t="s">
        <v>362</v>
      </c>
      <c r="C6" s="340" t="s">
        <v>367</v>
      </c>
      <c r="D6" s="340" t="s">
        <v>368</v>
      </c>
      <c r="E6" s="340" t="s">
        <v>369</v>
      </c>
      <c r="F6" s="340" t="s">
        <v>370</v>
      </c>
      <c r="G6" s="224"/>
      <c r="H6" s="224"/>
      <c r="I6" s="122"/>
      <c r="J6" s="22"/>
      <c r="K6" s="22"/>
    </row>
    <row r="7" spans="1:11" ht="26.25" customHeight="1" x14ac:dyDescent="0.25">
      <c r="A7" s="179" t="s">
        <v>297</v>
      </c>
      <c r="B7" s="9" t="s">
        <v>634</v>
      </c>
      <c r="C7" s="9" t="s">
        <v>367</v>
      </c>
      <c r="D7" s="91" t="s">
        <v>178</v>
      </c>
      <c r="E7" s="91" t="s">
        <v>179</v>
      </c>
      <c r="F7" s="91" t="s">
        <v>180</v>
      </c>
      <c r="G7" s="9" t="s">
        <v>531</v>
      </c>
      <c r="H7" s="224"/>
      <c r="I7" s="122"/>
    </row>
    <row r="8" spans="1:11" ht="27" customHeight="1" x14ac:dyDescent="0.25">
      <c r="A8" s="179" t="s">
        <v>299</v>
      </c>
      <c r="B8" s="9" t="s">
        <v>363</v>
      </c>
      <c r="C8" s="9" t="s">
        <v>367</v>
      </c>
      <c r="D8" s="9" t="s">
        <v>532</v>
      </c>
      <c r="E8" s="90"/>
      <c r="F8" s="90"/>
      <c r="G8" s="154"/>
      <c r="H8" s="154"/>
      <c r="I8" s="122"/>
      <c r="J8" s="22"/>
      <c r="K8" s="22"/>
    </row>
    <row r="9" spans="1:11" ht="27.75" customHeight="1" x14ac:dyDescent="0.25">
      <c r="A9" s="179" t="s">
        <v>300</v>
      </c>
      <c r="B9" s="9" t="s">
        <v>364</v>
      </c>
      <c r="C9" s="90"/>
      <c r="D9" s="101"/>
      <c r="E9" s="90"/>
      <c r="F9" s="90"/>
      <c r="G9" s="154"/>
      <c r="H9" s="154"/>
      <c r="I9" s="122"/>
      <c r="J9" s="22"/>
      <c r="K9" s="22"/>
    </row>
    <row r="10" spans="1:11" ht="27" customHeight="1" x14ac:dyDescent="0.25">
      <c r="A10" s="179" t="s">
        <v>301</v>
      </c>
      <c r="B10" s="9" t="s">
        <v>621</v>
      </c>
      <c r="C10" s="90"/>
      <c r="D10" s="101"/>
      <c r="E10" s="90"/>
      <c r="F10" s="90"/>
      <c r="G10" s="154"/>
      <c r="H10" s="154"/>
      <c r="I10" s="122"/>
      <c r="J10" s="204"/>
      <c r="K10" s="22"/>
    </row>
    <row r="11" spans="1:11" ht="31.5" customHeight="1" x14ac:dyDescent="0.25">
      <c r="A11" s="179" t="s">
        <v>302</v>
      </c>
      <c r="B11" s="9" t="s">
        <v>506</v>
      </c>
      <c r="C11" s="9" t="s">
        <v>367</v>
      </c>
      <c r="D11" s="9" t="s">
        <v>371</v>
      </c>
      <c r="E11" s="90"/>
      <c r="F11" s="90"/>
      <c r="G11" s="154"/>
      <c r="H11" s="154"/>
      <c r="I11" s="122"/>
      <c r="J11" s="204"/>
      <c r="K11" s="22"/>
    </row>
    <row r="12" spans="1:11" ht="27" customHeight="1" x14ac:dyDescent="0.25">
      <c r="A12" s="179" t="s">
        <v>303</v>
      </c>
      <c r="B12" s="9" t="s">
        <v>365</v>
      </c>
      <c r="C12" s="9" t="s">
        <v>367</v>
      </c>
      <c r="D12" s="9" t="s">
        <v>372</v>
      </c>
      <c r="E12" s="9" t="s">
        <v>373</v>
      </c>
      <c r="F12" s="90"/>
      <c r="G12" s="154"/>
      <c r="H12" s="154"/>
      <c r="I12" s="122"/>
      <c r="J12" s="22"/>
      <c r="K12" s="22"/>
    </row>
    <row r="13" spans="1:11" ht="27.75" customHeight="1" x14ac:dyDescent="0.25">
      <c r="A13" s="179" t="s">
        <v>305</v>
      </c>
      <c r="B13" s="9" t="s">
        <v>366</v>
      </c>
      <c r="C13" s="9" t="s">
        <v>367</v>
      </c>
      <c r="D13" s="121" t="s">
        <v>533</v>
      </c>
      <c r="E13" s="9" t="s">
        <v>534</v>
      </c>
      <c r="F13" s="91" t="s">
        <v>535</v>
      </c>
      <c r="G13" s="221"/>
      <c r="H13" s="221"/>
      <c r="I13" s="122"/>
      <c r="J13" s="22"/>
      <c r="K13" s="22"/>
    </row>
    <row r="14" spans="1:11" ht="27" customHeight="1" x14ac:dyDescent="0.25">
      <c r="A14" s="179" t="s">
        <v>306</v>
      </c>
      <c r="B14" s="20" t="s">
        <v>536</v>
      </c>
      <c r="C14" s="9" t="s">
        <v>537</v>
      </c>
      <c r="D14" s="9" t="s">
        <v>538</v>
      </c>
      <c r="E14" s="9" t="s">
        <v>541</v>
      </c>
      <c r="F14" s="9" t="s">
        <v>539</v>
      </c>
      <c r="G14" s="9" t="s">
        <v>540</v>
      </c>
      <c r="H14" s="9" t="s">
        <v>542</v>
      </c>
      <c r="I14" s="149"/>
      <c r="J14" s="150"/>
      <c r="K14" s="150"/>
    </row>
    <row r="15" spans="1:11" ht="27" customHeight="1" x14ac:dyDescent="0.25">
      <c r="A15" s="179" t="s">
        <v>309</v>
      </c>
      <c r="B15" s="20" t="s">
        <v>263</v>
      </c>
      <c r="C15" s="9" t="s">
        <v>374</v>
      </c>
      <c r="D15" s="9" t="s">
        <v>375</v>
      </c>
      <c r="E15" s="9" t="s">
        <v>376</v>
      </c>
      <c r="F15" s="9" t="s">
        <v>377</v>
      </c>
      <c r="G15" s="224"/>
      <c r="H15" s="224"/>
      <c r="I15" s="149"/>
      <c r="J15" s="150"/>
      <c r="K15" s="150"/>
    </row>
    <row r="16" spans="1:11" ht="27" customHeight="1" x14ac:dyDescent="0.25">
      <c r="A16" s="179" t="s">
        <v>310</v>
      </c>
      <c r="B16" s="20" t="s">
        <v>264</v>
      </c>
      <c r="C16" s="9" t="s">
        <v>374</v>
      </c>
      <c r="D16" s="9" t="s">
        <v>378</v>
      </c>
      <c r="E16" s="224"/>
      <c r="F16" s="224"/>
      <c r="G16" s="224"/>
      <c r="H16" s="224"/>
      <c r="I16" s="149"/>
      <c r="J16" s="150"/>
      <c r="K16" s="150"/>
    </row>
    <row r="17" spans="1:12" ht="27.75" customHeight="1" x14ac:dyDescent="0.25">
      <c r="A17" s="179" t="s">
        <v>311</v>
      </c>
      <c r="B17" s="20" t="s">
        <v>379</v>
      </c>
      <c r="C17" s="20" t="s">
        <v>374</v>
      </c>
      <c r="D17" s="20" t="s">
        <v>380</v>
      </c>
      <c r="E17" s="39" t="s">
        <v>381</v>
      </c>
      <c r="F17" s="39" t="s">
        <v>543</v>
      </c>
      <c r="G17" s="356"/>
      <c r="H17" s="356"/>
      <c r="I17" s="149"/>
      <c r="J17" s="148"/>
      <c r="K17" s="148"/>
    </row>
    <row r="18" spans="1:12" ht="60" customHeight="1" x14ac:dyDescent="0.25">
      <c r="A18" s="284"/>
      <c r="B18" s="151"/>
      <c r="C18" s="151"/>
      <c r="D18" s="151"/>
      <c r="E18" s="148"/>
      <c r="F18" s="148"/>
      <c r="G18" s="148"/>
      <c r="H18" s="148"/>
      <c r="I18" s="151"/>
      <c r="J18" s="148"/>
      <c r="K18" s="148"/>
    </row>
    <row r="19" spans="1:12" ht="36.75" customHeight="1" x14ac:dyDescent="0.25">
      <c r="B19" s="801" t="s">
        <v>245</v>
      </c>
      <c r="C19" s="802"/>
      <c r="D19" s="802"/>
      <c r="E19" s="803"/>
    </row>
    <row r="20" spans="1:12" ht="52.5" customHeight="1" x14ac:dyDescent="0.25">
      <c r="B20" s="804" t="s">
        <v>622</v>
      </c>
      <c r="C20" s="805"/>
      <c r="D20" s="805"/>
      <c r="E20" s="806"/>
    </row>
    <row r="24" spans="1:12" x14ac:dyDescent="0.25">
      <c r="B24" s="172" t="s">
        <v>277</v>
      </c>
      <c r="C24" s="171"/>
      <c r="D24" s="171"/>
      <c r="E24" s="171"/>
      <c r="F24" s="171"/>
      <c r="G24" s="171"/>
      <c r="H24" s="171"/>
      <c r="I24" s="171"/>
      <c r="J24" s="171"/>
      <c r="K24" s="171"/>
      <c r="L24" s="171"/>
    </row>
    <row r="25" spans="1:12" s="22" customFormat="1" x14ac:dyDescent="0.25">
      <c r="A25" s="97"/>
      <c r="B25" s="179" t="s">
        <v>382</v>
      </c>
      <c r="C25" s="179" t="s">
        <v>317</v>
      </c>
      <c r="D25" s="179" t="s">
        <v>260</v>
      </c>
      <c r="E25" s="179" t="s">
        <v>292</v>
      </c>
      <c r="F25" s="179" t="s">
        <v>260</v>
      </c>
      <c r="G25" s="319"/>
      <c r="H25" s="319"/>
      <c r="I25" s="179" t="s">
        <v>161</v>
      </c>
      <c r="J25" s="179" t="s">
        <v>260</v>
      </c>
      <c r="K25" s="9" t="s">
        <v>383</v>
      </c>
      <c r="L25" s="9" t="s">
        <v>384</v>
      </c>
    </row>
    <row r="26" spans="1:12" x14ac:dyDescent="0.25">
      <c r="B26" s="171"/>
      <c r="C26" s="171"/>
      <c r="D26" s="171"/>
      <c r="E26" s="171"/>
      <c r="F26" s="171"/>
      <c r="G26" s="171"/>
      <c r="H26" s="171"/>
      <c r="I26" s="171"/>
      <c r="J26" s="171"/>
      <c r="K26" s="171"/>
      <c r="L26" s="171"/>
    </row>
    <row r="27" spans="1:12" x14ac:dyDescent="0.25">
      <c r="B27" s="171"/>
      <c r="C27" s="171"/>
      <c r="D27" s="171"/>
      <c r="E27" s="171"/>
      <c r="F27" s="171"/>
      <c r="G27" s="171"/>
      <c r="H27" s="171"/>
      <c r="I27" s="171"/>
      <c r="J27" s="171"/>
      <c r="K27" s="171"/>
      <c r="L27" s="171"/>
    </row>
    <row r="28" spans="1:12" x14ac:dyDescent="0.25">
      <c r="B28" s="171"/>
      <c r="C28" s="171"/>
      <c r="D28" s="171"/>
      <c r="E28" s="171"/>
      <c r="F28" s="171"/>
      <c r="G28" s="171"/>
      <c r="H28" s="171"/>
      <c r="I28" s="171"/>
      <c r="J28" s="171"/>
      <c r="K28" s="171"/>
      <c r="L28" s="171"/>
    </row>
    <row r="29" spans="1:12" x14ac:dyDescent="0.25">
      <c r="B29" s="171"/>
      <c r="C29" s="171"/>
      <c r="D29" s="171"/>
      <c r="E29" s="171"/>
      <c r="F29" s="171"/>
      <c r="G29" s="171"/>
      <c r="H29" s="171"/>
      <c r="I29" s="171"/>
      <c r="J29" s="171"/>
      <c r="K29" s="171"/>
      <c r="L29" s="171"/>
    </row>
    <row r="30" spans="1:12" x14ac:dyDescent="0.25">
      <c r="B30" s="171"/>
      <c r="C30" s="171"/>
      <c r="D30" s="171"/>
      <c r="E30" s="171"/>
      <c r="F30" s="171"/>
      <c r="G30" s="171"/>
      <c r="H30" s="171"/>
      <c r="I30" s="171"/>
      <c r="J30" s="171"/>
      <c r="K30" s="171"/>
      <c r="L30" s="171"/>
    </row>
    <row r="31" spans="1:12" x14ac:dyDescent="0.25">
      <c r="B31" s="172" t="s">
        <v>279</v>
      </c>
      <c r="C31" s="171"/>
      <c r="D31" s="171"/>
      <c r="E31" s="171"/>
      <c r="F31" s="171"/>
      <c r="G31" s="171"/>
      <c r="H31" s="171"/>
      <c r="I31" s="171"/>
      <c r="J31" s="171"/>
      <c r="K31" s="171"/>
      <c r="L31" s="171"/>
    </row>
    <row r="32" spans="1:12" s="97" customFormat="1" ht="31.5" x14ac:dyDescent="0.25">
      <c r="B32" s="179" t="s">
        <v>283</v>
      </c>
      <c r="C32" s="179" t="s">
        <v>385</v>
      </c>
      <c r="D32" s="179" t="s">
        <v>386</v>
      </c>
      <c r="E32" s="179" t="s">
        <v>161</v>
      </c>
      <c r="F32" s="179" t="s">
        <v>260</v>
      </c>
      <c r="G32" s="319"/>
      <c r="H32" s="319"/>
      <c r="I32" s="179" t="s">
        <v>383</v>
      </c>
      <c r="J32" s="179" t="s">
        <v>387</v>
      </c>
      <c r="K32" s="180"/>
      <c r="L32" s="180"/>
    </row>
    <row r="33" spans="2:12" x14ac:dyDescent="0.25">
      <c r="B33" s="171"/>
      <c r="C33" s="171"/>
      <c r="D33" s="171"/>
      <c r="E33" s="171"/>
      <c r="F33" s="171"/>
      <c r="G33" s="171"/>
      <c r="H33" s="171"/>
      <c r="I33" s="171"/>
      <c r="J33" s="171"/>
      <c r="K33" s="171"/>
      <c r="L33" s="171"/>
    </row>
    <row r="34" spans="2:12" x14ac:dyDescent="0.25">
      <c r="B34" s="171"/>
      <c r="C34" s="171"/>
      <c r="D34" s="171"/>
      <c r="E34" s="171"/>
      <c r="F34" s="171"/>
      <c r="G34" s="171"/>
      <c r="H34" s="171"/>
      <c r="I34" s="171"/>
      <c r="J34" s="171"/>
      <c r="K34" s="171"/>
      <c r="L34" s="171"/>
    </row>
    <row r="35" spans="2:12" x14ac:dyDescent="0.25">
      <c r="B35" s="171"/>
      <c r="C35" s="171"/>
      <c r="D35" s="171"/>
      <c r="E35" s="171"/>
      <c r="F35" s="171"/>
      <c r="G35" s="171"/>
      <c r="H35" s="171"/>
      <c r="I35" s="171"/>
      <c r="J35" s="171"/>
      <c r="K35" s="171"/>
      <c r="L35" s="171"/>
    </row>
    <row r="36" spans="2:12" x14ac:dyDescent="0.25">
      <c r="B36" s="171"/>
      <c r="C36" s="171"/>
      <c r="D36" s="171"/>
      <c r="E36" s="171"/>
      <c r="F36" s="171"/>
      <c r="G36" s="171"/>
      <c r="H36" s="171"/>
      <c r="I36" s="171"/>
      <c r="J36" s="171"/>
      <c r="K36" s="171"/>
      <c r="L36" s="171"/>
    </row>
    <row r="37" spans="2:12" x14ac:dyDescent="0.25">
      <c r="B37" s="171"/>
      <c r="C37" s="171"/>
      <c r="D37" s="171"/>
      <c r="E37" s="171"/>
      <c r="F37" s="171"/>
      <c r="G37" s="171"/>
      <c r="H37" s="171"/>
      <c r="I37" s="171"/>
      <c r="J37" s="171"/>
      <c r="K37" s="171"/>
      <c r="L37" s="171"/>
    </row>
    <row r="38" spans="2:12" x14ac:dyDescent="0.25">
      <c r="B38" s="172" t="s">
        <v>278</v>
      </c>
      <c r="C38" s="171"/>
      <c r="D38" s="171"/>
      <c r="E38" s="171"/>
      <c r="F38" s="171"/>
      <c r="G38" s="171"/>
      <c r="H38" s="171"/>
      <c r="I38" s="171"/>
      <c r="J38" s="171"/>
      <c r="K38" s="171"/>
      <c r="L38" s="171"/>
    </row>
    <row r="39" spans="2:12" ht="31.5" x14ac:dyDescent="0.25">
      <c r="B39" s="179" t="s">
        <v>283</v>
      </c>
      <c r="C39" s="179" t="s">
        <v>385</v>
      </c>
      <c r="D39" s="179" t="s">
        <v>386</v>
      </c>
      <c r="E39" s="179" t="s">
        <v>161</v>
      </c>
      <c r="F39" s="179" t="s">
        <v>260</v>
      </c>
      <c r="G39" s="319"/>
      <c r="H39" s="319"/>
      <c r="I39" s="179" t="s">
        <v>383</v>
      </c>
      <c r="J39" s="179" t="s">
        <v>387</v>
      </c>
      <c r="K39" s="171"/>
      <c r="L39" s="171"/>
    </row>
    <row r="40" spans="2:12" x14ac:dyDescent="0.25">
      <c r="B40" s="171"/>
      <c r="C40" s="171"/>
      <c r="D40" s="171"/>
      <c r="E40" s="171"/>
      <c r="F40" s="171"/>
      <c r="G40" s="171"/>
      <c r="H40" s="171"/>
      <c r="I40" s="171"/>
      <c r="J40" s="171"/>
      <c r="K40" s="171"/>
      <c r="L40" s="171"/>
    </row>
    <row r="41" spans="2:12" x14ac:dyDescent="0.25">
      <c r="B41" s="171"/>
      <c r="C41" s="171"/>
      <c r="D41" s="171"/>
      <c r="E41" s="171"/>
      <c r="F41" s="171"/>
      <c r="G41" s="171"/>
      <c r="H41" s="171"/>
      <c r="I41" s="171"/>
      <c r="J41" s="171"/>
      <c r="K41" s="171"/>
      <c r="L41" s="171"/>
    </row>
    <row r="42" spans="2:12" x14ac:dyDescent="0.25">
      <c r="B42" s="171"/>
      <c r="C42" s="171"/>
      <c r="D42" s="171"/>
      <c r="E42" s="171"/>
      <c r="F42" s="171"/>
      <c r="G42" s="171"/>
      <c r="H42" s="171"/>
      <c r="I42" s="171"/>
      <c r="J42" s="171"/>
      <c r="K42" s="171"/>
      <c r="L42" s="171"/>
    </row>
    <row r="43" spans="2:12" x14ac:dyDescent="0.25">
      <c r="B43" s="171"/>
      <c r="C43" s="171"/>
      <c r="D43" s="171"/>
      <c r="E43" s="171"/>
      <c r="F43" s="171"/>
      <c r="G43" s="171"/>
      <c r="H43" s="171"/>
      <c r="I43" s="171"/>
      <c r="J43" s="171"/>
      <c r="K43" s="171"/>
      <c r="L43" s="171"/>
    </row>
    <row r="44" spans="2:12" x14ac:dyDescent="0.25">
      <c r="B44" s="171"/>
      <c r="C44" s="171"/>
      <c r="D44" s="171"/>
      <c r="E44" s="171"/>
      <c r="F44" s="171"/>
      <c r="G44" s="171"/>
      <c r="H44" s="171"/>
      <c r="I44" s="171"/>
      <c r="J44" s="171"/>
      <c r="K44" s="171"/>
      <c r="L44" s="171"/>
    </row>
  </sheetData>
  <mergeCells count="3">
    <mergeCell ref="B19:E19"/>
    <mergeCell ref="B20:E20"/>
    <mergeCell ref="A4:B4"/>
  </mergeCells>
  <phoneticPr fontId="23" type="noConversion"/>
  <pageMargins left="0.75" right="0.75" top="1" bottom="1" header="0.5" footer="0.5"/>
  <pageSetup paperSize="9" scale="47" orientation="landscape" r:id="rId1"/>
  <headerFooter alignWithMargins="0"/>
  <colBreaks count="1" manualBreakCount="1">
    <brk id="5" max="43" man="1"/>
  </col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
  <sheetViews>
    <sheetView zoomScaleNormal="100" workbookViewId="0">
      <selection activeCell="I3" sqref="I3"/>
    </sheetView>
  </sheetViews>
  <sheetFormatPr defaultRowHeight="15.75" x14ac:dyDescent="0.25"/>
  <sheetData>
    <row r="1" spans="1:9" ht="41.25" customHeight="1" x14ac:dyDescent="0.25">
      <c r="A1" s="809" t="s">
        <v>496</v>
      </c>
      <c r="B1" s="809"/>
      <c r="C1" s="809"/>
      <c r="D1" s="809"/>
      <c r="E1" s="809"/>
      <c r="F1" s="809"/>
      <c r="G1" s="809"/>
      <c r="H1" s="809"/>
      <c r="I1" s="44" t="s">
        <v>63</v>
      </c>
    </row>
    <row r="2" spans="1:9" ht="28.5" customHeight="1" x14ac:dyDescent="0.25">
      <c r="A2" s="396" t="s">
        <v>63</v>
      </c>
      <c r="B2" s="810" t="s">
        <v>455</v>
      </c>
      <c r="C2" s="810"/>
      <c r="D2" s="810"/>
      <c r="E2" s="810"/>
      <c r="F2" s="810"/>
      <c r="G2" s="810"/>
      <c r="H2" s="810"/>
      <c r="I2" s="4"/>
    </row>
    <row r="3" spans="1:9" ht="29.25" customHeight="1" x14ac:dyDescent="0.25">
      <c r="A3" s="396" t="s">
        <v>64</v>
      </c>
      <c r="B3" s="810" t="s">
        <v>630</v>
      </c>
      <c r="C3" s="810"/>
      <c r="D3" s="810"/>
      <c r="E3" s="810"/>
      <c r="F3" s="810"/>
      <c r="G3" s="810"/>
      <c r="H3" s="810"/>
      <c r="I3" s="4"/>
    </row>
  </sheetData>
  <mergeCells count="3">
    <mergeCell ref="A1:H1"/>
    <mergeCell ref="B2:H2"/>
    <mergeCell ref="B3:H3"/>
  </mergeCells>
  <pageMargins left="0.7" right="0.7" top="0.75" bottom="0.75" header="0.3" footer="0.3"/>
  <pageSetup paperSize="9" scale="91"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L13" sqref="L13"/>
    </sheetView>
  </sheetViews>
  <sheetFormatPr defaultRowHeight="15.75" x14ac:dyDescent="0.25"/>
  <sheetData>
    <row r="1" spans="1:9" ht="51.75" customHeight="1" x14ac:dyDescent="0.25">
      <c r="A1" s="809" t="s">
        <v>661</v>
      </c>
      <c r="B1" s="809"/>
      <c r="C1" s="809"/>
      <c r="D1" s="809"/>
      <c r="E1" s="809"/>
      <c r="F1" s="809"/>
      <c r="G1" s="809"/>
      <c r="H1" s="809"/>
      <c r="I1" s="44" t="s">
        <v>63</v>
      </c>
    </row>
    <row r="2" spans="1:9" ht="27" customHeight="1" x14ac:dyDescent="0.25">
      <c r="A2" s="465" t="s">
        <v>63</v>
      </c>
      <c r="B2" s="810" t="s">
        <v>662</v>
      </c>
      <c r="C2" s="810"/>
      <c r="D2" s="810"/>
      <c r="E2" s="810"/>
      <c r="F2" s="810"/>
      <c r="G2" s="810"/>
      <c r="H2" s="810"/>
      <c r="I2" s="4"/>
    </row>
    <row r="3" spans="1:9" ht="29.25" customHeight="1" x14ac:dyDescent="0.25">
      <c r="A3" s="465" t="s">
        <v>64</v>
      </c>
      <c r="B3" s="810" t="s">
        <v>663</v>
      </c>
      <c r="C3" s="810"/>
      <c r="D3" s="810"/>
      <c r="E3" s="810"/>
      <c r="F3" s="810"/>
      <c r="G3" s="810"/>
      <c r="H3" s="810"/>
      <c r="I3" s="4"/>
    </row>
  </sheetData>
  <mergeCells count="3">
    <mergeCell ref="A1:H1"/>
    <mergeCell ref="B2:H2"/>
    <mergeCell ref="B3:H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zoomScaleNormal="100" workbookViewId="0">
      <selection activeCell="E4" sqref="E4"/>
    </sheetView>
  </sheetViews>
  <sheetFormatPr defaultRowHeight="15.75" x14ac:dyDescent="0.25"/>
  <cols>
    <col min="1" max="1" width="11.625" customWidth="1"/>
    <col min="2" max="2" width="9" customWidth="1"/>
    <col min="3" max="4" width="11.875" customWidth="1"/>
    <col min="5" max="5" width="10.625" customWidth="1"/>
    <col min="6" max="6" width="15.125" customWidth="1"/>
    <col min="8" max="8" width="15.75" customWidth="1"/>
    <col min="9" max="9" width="10.25" customWidth="1"/>
    <col min="10" max="10" width="25.5" customWidth="1"/>
    <col min="11" max="11" width="14.25" customWidth="1"/>
  </cols>
  <sheetData>
    <row r="1" spans="1:11" ht="44.25" customHeight="1" x14ac:dyDescent="0.25">
      <c r="A1" s="811" t="s">
        <v>497</v>
      </c>
      <c r="B1" s="812"/>
      <c r="C1" s="812"/>
      <c r="D1" s="812"/>
      <c r="E1" s="812"/>
      <c r="F1" s="812"/>
      <c r="G1" s="812"/>
      <c r="H1" s="812"/>
      <c r="I1" s="812"/>
      <c r="J1" s="812"/>
      <c r="K1" s="1"/>
    </row>
    <row r="2" spans="1:11" ht="15.75" customHeight="1" x14ac:dyDescent="0.25">
      <c r="A2" s="812" t="s">
        <v>456</v>
      </c>
      <c r="B2" s="812"/>
      <c r="C2" s="501" t="s">
        <v>457</v>
      </c>
      <c r="D2" s="501" t="s">
        <v>0</v>
      </c>
      <c r="E2" s="488"/>
      <c r="F2" s="488"/>
      <c r="G2" s="501" t="s">
        <v>61</v>
      </c>
      <c r="H2" s="501"/>
      <c r="I2" s="501" t="s">
        <v>458</v>
      </c>
      <c r="J2" s="501"/>
      <c r="K2" s="698"/>
    </row>
    <row r="3" spans="1:11" ht="31.5" x14ac:dyDescent="0.25">
      <c r="A3" s="812"/>
      <c r="B3" s="812"/>
      <c r="C3" s="501"/>
      <c r="D3" s="465" t="s">
        <v>1</v>
      </c>
      <c r="E3" s="465" t="s">
        <v>459</v>
      </c>
      <c r="F3" s="465" t="s">
        <v>623</v>
      </c>
      <c r="G3" s="465" t="s">
        <v>460</v>
      </c>
      <c r="H3" s="465" t="s">
        <v>665</v>
      </c>
      <c r="I3" s="465" t="s">
        <v>104</v>
      </c>
      <c r="J3" s="465" t="s">
        <v>666</v>
      </c>
      <c r="K3" s="465" t="s">
        <v>664</v>
      </c>
    </row>
    <row r="4" spans="1:11" x14ac:dyDescent="0.25">
      <c r="A4" s="501" t="s">
        <v>63</v>
      </c>
      <c r="B4" s="501"/>
      <c r="C4" s="465" t="s">
        <v>64</v>
      </c>
      <c r="D4" s="465" t="s">
        <v>297</v>
      </c>
      <c r="E4" s="465" t="s">
        <v>299</v>
      </c>
      <c r="F4" s="465" t="s">
        <v>300</v>
      </c>
      <c r="G4" s="465" t="s">
        <v>301</v>
      </c>
      <c r="H4" s="465" t="s">
        <v>302</v>
      </c>
      <c r="I4" s="465" t="s">
        <v>303</v>
      </c>
      <c r="J4" s="465" t="s">
        <v>305</v>
      </c>
      <c r="K4" s="465" t="s">
        <v>306</v>
      </c>
    </row>
    <row r="5" spans="1:11" x14ac:dyDescent="0.25">
      <c r="A5" s="465" t="s">
        <v>63</v>
      </c>
      <c r="B5" s="20"/>
      <c r="C5" s="20"/>
      <c r="D5" s="20"/>
      <c r="E5" s="20"/>
      <c r="F5" s="20"/>
      <c r="G5" s="20"/>
      <c r="H5" s="20"/>
      <c r="I5" s="20"/>
      <c r="J5" s="20"/>
      <c r="K5" s="1"/>
    </row>
    <row r="6" spans="1:11" x14ac:dyDescent="0.25">
      <c r="A6" s="465" t="s">
        <v>64</v>
      </c>
      <c r="B6" s="20"/>
      <c r="C6" s="20"/>
      <c r="D6" s="20"/>
      <c r="E6" s="20"/>
      <c r="F6" s="20"/>
      <c r="G6" s="20"/>
      <c r="H6" s="20"/>
      <c r="I6" s="20"/>
      <c r="J6" s="20"/>
      <c r="K6" s="1"/>
    </row>
    <row r="7" spans="1:11" x14ac:dyDescent="0.25">
      <c r="A7" s="465" t="s">
        <v>297</v>
      </c>
      <c r="B7" s="20"/>
      <c r="C7" s="20"/>
      <c r="D7" s="20"/>
      <c r="E7" s="20"/>
      <c r="F7" s="20"/>
      <c r="G7" s="20"/>
      <c r="H7" s="20"/>
      <c r="I7" s="20"/>
      <c r="J7" s="20"/>
      <c r="K7" s="1"/>
    </row>
    <row r="8" spans="1:11" x14ac:dyDescent="0.25">
      <c r="A8" s="465" t="s">
        <v>299</v>
      </c>
      <c r="B8" s="20"/>
      <c r="C8" s="20"/>
      <c r="D8" s="20"/>
      <c r="E8" s="20"/>
      <c r="F8" s="20"/>
      <c r="G8" s="20"/>
      <c r="H8" s="20"/>
      <c r="I8" s="20"/>
      <c r="J8" s="20"/>
      <c r="K8" s="1"/>
    </row>
    <row r="9" spans="1:11" x14ac:dyDescent="0.25">
      <c r="A9" s="465" t="s">
        <v>300</v>
      </c>
      <c r="B9" s="20"/>
      <c r="C9" s="20"/>
      <c r="D9" s="20"/>
      <c r="E9" s="20"/>
      <c r="F9" s="20"/>
      <c r="G9" s="20"/>
      <c r="H9" s="20"/>
      <c r="I9" s="20"/>
      <c r="J9" s="20"/>
      <c r="K9" s="1"/>
    </row>
    <row r="10" spans="1:11" x14ac:dyDescent="0.25">
      <c r="A10" s="465" t="s">
        <v>301</v>
      </c>
      <c r="B10" s="20"/>
      <c r="C10" s="20"/>
      <c r="D10" s="20"/>
      <c r="E10" s="20"/>
      <c r="F10" s="20"/>
      <c r="G10" s="20"/>
      <c r="H10" s="20"/>
      <c r="I10" s="20"/>
      <c r="J10" s="20"/>
      <c r="K10" s="1"/>
    </row>
    <row r="11" spans="1:11" x14ac:dyDescent="0.25">
      <c r="A11" s="465" t="s">
        <v>302</v>
      </c>
      <c r="B11" s="20"/>
      <c r="C11" s="20"/>
      <c r="D11" s="20"/>
      <c r="E11" s="20"/>
      <c r="F11" s="20"/>
      <c r="G11" s="20"/>
      <c r="H11" s="20"/>
      <c r="I11" s="20"/>
      <c r="J11" s="20"/>
      <c r="K11" s="1"/>
    </row>
    <row r="12" spans="1:11" x14ac:dyDescent="0.25">
      <c r="A12" s="465" t="s">
        <v>303</v>
      </c>
      <c r="B12" s="20"/>
      <c r="C12" s="20"/>
      <c r="D12" s="20"/>
      <c r="E12" s="20"/>
      <c r="F12" s="20"/>
      <c r="G12" s="20"/>
      <c r="H12" s="20"/>
      <c r="I12" s="20"/>
      <c r="J12" s="20"/>
      <c r="K12" s="1"/>
    </row>
    <row r="13" spans="1:11" x14ac:dyDescent="0.25">
      <c r="A13" s="465" t="s">
        <v>305</v>
      </c>
      <c r="B13" s="20"/>
      <c r="C13" s="20"/>
      <c r="D13" s="20"/>
      <c r="E13" s="20"/>
      <c r="F13" s="20"/>
      <c r="G13" s="20"/>
      <c r="H13" s="20"/>
      <c r="I13" s="20"/>
      <c r="J13" s="20"/>
      <c r="K13" s="1"/>
    </row>
    <row r="14" spans="1:11" x14ac:dyDescent="0.25">
      <c r="A14" s="465" t="s">
        <v>306</v>
      </c>
      <c r="B14" s="20"/>
      <c r="C14" s="20"/>
      <c r="D14" s="20"/>
      <c r="E14" s="20"/>
      <c r="F14" s="20"/>
      <c r="G14" s="20"/>
      <c r="H14" s="20"/>
      <c r="I14" s="20"/>
      <c r="J14" s="20"/>
      <c r="K14" s="1"/>
    </row>
    <row r="15" spans="1:11" ht="49.5" customHeight="1" x14ac:dyDescent="0.25">
      <c r="A15" s="456"/>
      <c r="B15" s="21"/>
      <c r="C15" s="21"/>
      <c r="D15" s="21"/>
      <c r="E15" s="21"/>
      <c r="F15" s="21"/>
      <c r="G15" s="21"/>
      <c r="H15" s="21"/>
      <c r="I15" s="21"/>
      <c r="J15" s="21"/>
    </row>
    <row r="16" spans="1:11" ht="39.75" customHeight="1" x14ac:dyDescent="0.25">
      <c r="A16" s="788" t="s">
        <v>667</v>
      </c>
      <c r="B16" s="813"/>
      <c r="C16" s="813"/>
      <c r="D16" s="813"/>
      <c r="E16" s="813"/>
      <c r="F16" s="813"/>
      <c r="G16" s="813"/>
      <c r="H16" s="813"/>
      <c r="I16" s="781"/>
    </row>
    <row r="17" spans="1:9" x14ac:dyDescent="0.25">
      <c r="A17" s="660" t="s">
        <v>0</v>
      </c>
      <c r="B17" s="660"/>
      <c r="C17" s="660"/>
      <c r="D17" s="660" t="s">
        <v>463</v>
      </c>
      <c r="E17" s="660"/>
      <c r="F17" s="660"/>
      <c r="G17" s="660"/>
      <c r="H17" s="660" t="s">
        <v>464</v>
      </c>
      <c r="I17" s="660"/>
    </row>
    <row r="18" spans="1:9" x14ac:dyDescent="0.25">
      <c r="A18" s="660" t="s">
        <v>459</v>
      </c>
      <c r="B18" s="660"/>
      <c r="C18" s="398" t="s">
        <v>465</v>
      </c>
      <c r="D18" s="660" t="s">
        <v>460</v>
      </c>
      <c r="E18" s="660"/>
      <c r="F18" s="660" t="s">
        <v>466</v>
      </c>
      <c r="G18" s="660"/>
      <c r="H18" s="398" t="s">
        <v>461</v>
      </c>
      <c r="I18" s="466" t="s">
        <v>462</v>
      </c>
    </row>
    <row r="19" spans="1:9" x14ac:dyDescent="0.25">
      <c r="A19" s="398"/>
      <c r="B19" s="398" t="s">
        <v>63</v>
      </c>
      <c r="C19" s="398" t="s">
        <v>64</v>
      </c>
      <c r="D19" s="660" t="s">
        <v>297</v>
      </c>
      <c r="E19" s="660"/>
      <c r="F19" s="660" t="s">
        <v>299</v>
      </c>
      <c r="G19" s="660"/>
      <c r="H19" s="398" t="s">
        <v>300</v>
      </c>
      <c r="I19" s="398" t="s">
        <v>301</v>
      </c>
    </row>
    <row r="20" spans="1:9" x14ac:dyDescent="0.25">
      <c r="A20" s="398" t="s">
        <v>63</v>
      </c>
      <c r="B20" s="45"/>
      <c r="C20" s="45"/>
      <c r="D20" s="660"/>
      <c r="E20" s="660"/>
      <c r="F20" s="660"/>
      <c r="G20" s="660"/>
      <c r="H20" s="45"/>
      <c r="I20" s="45"/>
    </row>
  </sheetData>
  <mergeCells count="18">
    <mergeCell ref="D19:E19"/>
    <mergeCell ref="F19:G19"/>
    <mergeCell ref="D20:E20"/>
    <mergeCell ref="F20:G20"/>
    <mergeCell ref="A4:B4"/>
    <mergeCell ref="A17:C17"/>
    <mergeCell ref="D17:G17"/>
    <mergeCell ref="A16:I16"/>
    <mergeCell ref="H17:I17"/>
    <mergeCell ref="A18:B18"/>
    <mergeCell ref="D18:E18"/>
    <mergeCell ref="F18:G18"/>
    <mergeCell ref="A1:J1"/>
    <mergeCell ref="A2:B3"/>
    <mergeCell ref="C2:C3"/>
    <mergeCell ref="G2:H2"/>
    <mergeCell ref="D2:F2"/>
    <mergeCell ref="I2:K2"/>
  </mergeCells>
  <pageMargins left="0.7" right="0.7" top="0.75" bottom="0.75" header="0.3" footer="0.3"/>
  <pageSetup paperSize="9" scale="64"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G21" sqref="G21"/>
    </sheetView>
  </sheetViews>
  <sheetFormatPr defaultRowHeight="15.75" x14ac:dyDescent="0.25"/>
  <cols>
    <col min="1" max="1" width="10" customWidth="1"/>
    <col min="2" max="2" width="22.125" customWidth="1"/>
    <col min="3" max="3" width="49.375" customWidth="1"/>
  </cols>
  <sheetData>
    <row r="1" spans="1:6" x14ac:dyDescent="0.25">
      <c r="A1" s="816" t="s">
        <v>668</v>
      </c>
      <c r="B1" s="817"/>
      <c r="C1" s="817"/>
      <c r="D1" s="817"/>
      <c r="E1" s="817"/>
      <c r="F1" s="817"/>
    </row>
    <row r="2" spans="1:6" x14ac:dyDescent="0.25">
      <c r="A2" s="817"/>
      <c r="B2" s="817"/>
      <c r="C2" s="817"/>
      <c r="D2" s="817"/>
      <c r="E2" s="817"/>
      <c r="F2" s="817"/>
    </row>
    <row r="4" spans="1:6" x14ac:dyDescent="0.25">
      <c r="A4" s="4" t="s">
        <v>63</v>
      </c>
      <c r="B4" s="814" t="s">
        <v>669</v>
      </c>
      <c r="C4" s="4" t="s">
        <v>670</v>
      </c>
      <c r="D4" s="1" t="s">
        <v>388</v>
      </c>
    </row>
    <row r="5" spans="1:6" x14ac:dyDescent="0.25">
      <c r="A5" s="4" t="s">
        <v>64</v>
      </c>
      <c r="B5" s="815"/>
      <c r="C5" s="4" t="s">
        <v>671</v>
      </c>
      <c r="D5" s="1" t="s">
        <v>388</v>
      </c>
    </row>
    <row r="6" spans="1:6" x14ac:dyDescent="0.25">
      <c r="A6" s="4" t="s">
        <v>297</v>
      </c>
      <c r="B6" s="815"/>
      <c r="C6" s="4" t="s">
        <v>672</v>
      </c>
      <c r="D6" s="1" t="s">
        <v>388</v>
      </c>
    </row>
    <row r="7" spans="1:6" ht="33.75" customHeight="1" x14ac:dyDescent="0.25">
      <c r="A7" s="4" t="s">
        <v>299</v>
      </c>
      <c r="B7" s="815"/>
      <c r="C7" s="39" t="s">
        <v>673</v>
      </c>
      <c r="D7" s="1" t="s">
        <v>388</v>
      </c>
    </row>
    <row r="8" spans="1:6" x14ac:dyDescent="0.25">
      <c r="A8" s="4" t="s">
        <v>300</v>
      </c>
      <c r="B8" s="818" t="s">
        <v>674</v>
      </c>
      <c r="C8" s="4" t="s">
        <v>675</v>
      </c>
      <c r="D8" s="1" t="s">
        <v>388</v>
      </c>
    </row>
    <row r="9" spans="1:6" x14ac:dyDescent="0.25">
      <c r="A9" s="4" t="s">
        <v>301</v>
      </c>
      <c r="B9" s="698"/>
      <c r="C9" s="4" t="s">
        <v>676</v>
      </c>
      <c r="D9" s="1" t="s">
        <v>388</v>
      </c>
    </row>
    <row r="10" spans="1:6" x14ac:dyDescent="0.25">
      <c r="A10" s="4" t="s">
        <v>302</v>
      </c>
      <c r="B10" s="698"/>
      <c r="C10" s="4" t="s">
        <v>677</v>
      </c>
      <c r="D10" s="1" t="s">
        <v>388</v>
      </c>
    </row>
    <row r="11" spans="1:6" x14ac:dyDescent="0.25">
      <c r="A11" s="4" t="s">
        <v>303</v>
      </c>
      <c r="B11" s="698"/>
      <c r="C11" s="4" t="s">
        <v>678</v>
      </c>
      <c r="D11" s="1" t="s">
        <v>388</v>
      </c>
    </row>
    <row r="12" spans="1:6" x14ac:dyDescent="0.25">
      <c r="A12" s="4" t="s">
        <v>305</v>
      </c>
      <c r="B12" s="818" t="s">
        <v>679</v>
      </c>
      <c r="C12" s="4" t="s">
        <v>680</v>
      </c>
      <c r="D12" s="1" t="s">
        <v>388</v>
      </c>
    </row>
    <row r="13" spans="1:6" x14ac:dyDescent="0.25">
      <c r="A13" s="4" t="s">
        <v>306</v>
      </c>
      <c r="B13" s="698"/>
      <c r="C13" s="4" t="s">
        <v>681</v>
      </c>
      <c r="D13" s="1" t="s">
        <v>388</v>
      </c>
    </row>
    <row r="14" spans="1:6" x14ac:dyDescent="0.25">
      <c r="A14" s="4" t="s">
        <v>309</v>
      </c>
      <c r="B14" s="698"/>
      <c r="C14" s="4" t="s">
        <v>682</v>
      </c>
      <c r="D14" s="1" t="s">
        <v>388</v>
      </c>
    </row>
    <row r="15" spans="1:6" x14ac:dyDescent="0.25">
      <c r="A15" s="4" t="s">
        <v>310</v>
      </c>
      <c r="B15" s="818" t="s">
        <v>683</v>
      </c>
      <c r="C15" s="4" t="s">
        <v>684</v>
      </c>
      <c r="D15" s="1" t="s">
        <v>388</v>
      </c>
    </row>
    <row r="16" spans="1:6" x14ac:dyDescent="0.25">
      <c r="A16" s="4" t="s">
        <v>311</v>
      </c>
      <c r="B16" s="698"/>
      <c r="C16" s="4" t="s">
        <v>685</v>
      </c>
      <c r="D16" s="1" t="s">
        <v>388</v>
      </c>
    </row>
    <row r="17" spans="1:4" x14ac:dyDescent="0.25">
      <c r="A17" s="4" t="s">
        <v>312</v>
      </c>
      <c r="B17" s="698"/>
      <c r="C17" s="4" t="s">
        <v>686</v>
      </c>
      <c r="D17" s="1" t="s">
        <v>388</v>
      </c>
    </row>
    <row r="18" spans="1:4" x14ac:dyDescent="0.25">
      <c r="A18" s="4" t="s">
        <v>313</v>
      </c>
      <c r="B18" s="698"/>
      <c r="C18" s="4" t="s">
        <v>687</v>
      </c>
      <c r="D18" s="1" t="s">
        <v>388</v>
      </c>
    </row>
    <row r="19" spans="1:4" x14ac:dyDescent="0.25">
      <c r="A19" s="4" t="s">
        <v>331</v>
      </c>
      <c r="B19" s="814" t="s">
        <v>688</v>
      </c>
      <c r="C19" s="4" t="s">
        <v>689</v>
      </c>
      <c r="D19" s="1" t="s">
        <v>388</v>
      </c>
    </row>
    <row r="20" spans="1:4" x14ac:dyDescent="0.25">
      <c r="A20" s="4" t="s">
        <v>333</v>
      </c>
      <c r="B20" s="815"/>
      <c r="C20" s="4" t="s">
        <v>690</v>
      </c>
      <c r="D20" s="1" t="s">
        <v>388</v>
      </c>
    </row>
    <row r="21" spans="1:4" x14ac:dyDescent="0.25">
      <c r="A21" s="4" t="s">
        <v>334</v>
      </c>
      <c r="B21" s="815"/>
      <c r="C21" s="4" t="s">
        <v>691</v>
      </c>
      <c r="D21" s="1" t="s">
        <v>388</v>
      </c>
    </row>
    <row r="22" spans="1:4" x14ac:dyDescent="0.25">
      <c r="A22" s="4" t="s">
        <v>335</v>
      </c>
      <c r="B22" s="815"/>
      <c r="C22" s="4" t="s">
        <v>692</v>
      </c>
      <c r="D22" s="1" t="s">
        <v>388</v>
      </c>
    </row>
    <row r="23" spans="1:4" x14ac:dyDescent="0.25">
      <c r="A23" s="4" t="s">
        <v>336</v>
      </c>
      <c r="B23" s="815"/>
      <c r="C23" s="4" t="s">
        <v>693</v>
      </c>
      <c r="D23" s="1" t="s">
        <v>388</v>
      </c>
    </row>
    <row r="24" spans="1:4" ht="31.5" x14ac:dyDescent="0.25">
      <c r="A24" s="4" t="s">
        <v>337</v>
      </c>
      <c r="B24" s="815"/>
      <c r="C24" s="39" t="s">
        <v>694</v>
      </c>
      <c r="D24" s="1" t="s">
        <v>388</v>
      </c>
    </row>
  </sheetData>
  <mergeCells count="6">
    <mergeCell ref="B19:B24"/>
    <mergeCell ref="A1:F2"/>
    <mergeCell ref="B4:B7"/>
    <mergeCell ref="B8:B11"/>
    <mergeCell ref="B12:B14"/>
    <mergeCell ref="B15:B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0"/>
  <sheetViews>
    <sheetView zoomScaleNormal="100" workbookViewId="0">
      <selection activeCell="B11" sqref="B11:C11"/>
    </sheetView>
  </sheetViews>
  <sheetFormatPr defaultRowHeight="15.75" x14ac:dyDescent="0.25"/>
  <cols>
    <col min="1" max="1" width="13" customWidth="1"/>
    <col min="2" max="2" width="55.5" customWidth="1"/>
    <col min="3" max="3" width="61.125" customWidth="1"/>
    <col min="4" max="4" width="19.25" customWidth="1"/>
  </cols>
  <sheetData>
    <row r="1" spans="1:4" ht="45" customHeight="1" x14ac:dyDescent="0.25">
      <c r="A1" s="504" t="s">
        <v>553</v>
      </c>
      <c r="B1" s="505"/>
      <c r="C1" s="505"/>
      <c r="D1" s="302" t="s">
        <v>63</v>
      </c>
    </row>
    <row r="2" spans="1:4" x14ac:dyDescent="0.25">
      <c r="A2" s="506" t="s">
        <v>552</v>
      </c>
      <c r="B2" s="507"/>
      <c r="C2" s="508"/>
      <c r="D2" s="303"/>
    </row>
    <row r="3" spans="1:4" ht="21" customHeight="1" x14ac:dyDescent="0.25">
      <c r="A3" s="304" t="s">
        <v>63</v>
      </c>
      <c r="B3" s="502" t="s">
        <v>389</v>
      </c>
      <c r="C3" s="503"/>
      <c r="D3" s="303"/>
    </row>
    <row r="4" spans="1:4" ht="21" customHeight="1" x14ac:dyDescent="0.25">
      <c r="A4" s="304" t="s">
        <v>64</v>
      </c>
      <c r="B4" s="502" t="s">
        <v>390</v>
      </c>
      <c r="C4" s="503"/>
      <c r="D4" s="303"/>
    </row>
    <row r="5" spans="1:4" ht="21" customHeight="1" x14ac:dyDescent="0.25">
      <c r="A5" s="304" t="s">
        <v>297</v>
      </c>
      <c r="B5" s="502" t="s">
        <v>391</v>
      </c>
      <c r="C5" s="503"/>
      <c r="D5" s="303"/>
    </row>
    <row r="6" spans="1:4" ht="21" customHeight="1" x14ac:dyDescent="0.25">
      <c r="A6" s="304" t="s">
        <v>299</v>
      </c>
      <c r="B6" s="502" t="s">
        <v>392</v>
      </c>
      <c r="C6" s="503"/>
      <c r="D6" s="303"/>
    </row>
    <row r="7" spans="1:4" ht="21" customHeight="1" x14ac:dyDescent="0.25">
      <c r="A7" s="304" t="s">
        <v>300</v>
      </c>
      <c r="B7" s="502" t="s">
        <v>640</v>
      </c>
      <c r="C7" s="503"/>
      <c r="D7" s="303"/>
    </row>
    <row r="8" spans="1:4" ht="21" customHeight="1" thickBot="1" x14ac:dyDescent="0.3">
      <c r="A8" s="305" t="s">
        <v>301</v>
      </c>
      <c r="B8" s="511" t="s">
        <v>393</v>
      </c>
      <c r="C8" s="512"/>
      <c r="D8" s="306"/>
    </row>
    <row r="9" spans="1:4" x14ac:dyDescent="0.25">
      <c r="A9" s="513" t="s">
        <v>498</v>
      </c>
      <c r="B9" s="514"/>
      <c r="C9" s="514"/>
      <c r="D9" s="315"/>
    </row>
    <row r="10" spans="1:4" ht="21" customHeight="1" x14ac:dyDescent="0.25">
      <c r="A10" s="304" t="s">
        <v>63</v>
      </c>
      <c r="B10" s="502" t="s">
        <v>394</v>
      </c>
      <c r="C10" s="503"/>
      <c r="D10" s="303"/>
    </row>
    <row r="11" spans="1:4" ht="21" customHeight="1" x14ac:dyDescent="0.25">
      <c r="A11" s="304" t="s">
        <v>64</v>
      </c>
      <c r="B11" s="502" t="s">
        <v>395</v>
      </c>
      <c r="C11" s="503"/>
      <c r="D11" s="303"/>
    </row>
    <row r="12" spans="1:4" ht="21" customHeight="1" x14ac:dyDescent="0.25">
      <c r="A12" s="304" t="s">
        <v>297</v>
      </c>
      <c r="B12" s="502" t="s">
        <v>396</v>
      </c>
      <c r="C12" s="503"/>
      <c r="D12" s="303"/>
    </row>
    <row r="13" spans="1:4" ht="21" customHeight="1" thickBot="1" x14ac:dyDescent="0.3">
      <c r="A13" s="307" t="s">
        <v>299</v>
      </c>
      <c r="B13" s="509" t="s">
        <v>397</v>
      </c>
      <c r="C13" s="510"/>
      <c r="D13" s="308"/>
    </row>
    <row r="14" spans="1:4" x14ac:dyDescent="0.25">
      <c r="A14" s="94"/>
      <c r="B14" s="94"/>
      <c r="C14" s="94"/>
      <c r="D14" s="94"/>
    </row>
    <row r="18"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sheetData>
  <mergeCells count="13">
    <mergeCell ref="B13:C13"/>
    <mergeCell ref="B7:C7"/>
    <mergeCell ref="B8:C8"/>
    <mergeCell ref="B10:C10"/>
    <mergeCell ref="B11:C11"/>
    <mergeCell ref="B12:C12"/>
    <mergeCell ref="A9:C9"/>
    <mergeCell ref="B6:C6"/>
    <mergeCell ref="A1:C1"/>
    <mergeCell ref="A2:C2"/>
    <mergeCell ref="B3:C3"/>
    <mergeCell ref="B4:C4"/>
    <mergeCell ref="B5:C5"/>
  </mergeCells>
  <pageMargins left="0.7" right="0.7" top="0.75" bottom="0.75" header="0.3" footer="0.3"/>
  <pageSetup paperSize="9" scale="5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zoomScaleNormal="100" workbookViewId="0">
      <selection activeCell="B22" sqref="B22"/>
    </sheetView>
  </sheetViews>
  <sheetFormatPr defaultRowHeight="15.75" x14ac:dyDescent="0.25"/>
  <cols>
    <col min="2" max="2" width="48.75" customWidth="1"/>
    <col min="4" max="4" width="63" customWidth="1"/>
  </cols>
  <sheetData>
    <row r="1" spans="1:4" ht="33.75" customHeight="1" x14ac:dyDescent="0.25">
      <c r="A1" s="523" t="s">
        <v>499</v>
      </c>
      <c r="B1" s="524"/>
      <c r="C1" s="524"/>
      <c r="D1" s="525"/>
    </row>
    <row r="2" spans="1:4" x14ac:dyDescent="0.25">
      <c r="A2" s="526" t="s">
        <v>500</v>
      </c>
      <c r="B2" s="527"/>
      <c r="C2" s="530" t="s">
        <v>63</v>
      </c>
      <c r="D2" s="531"/>
    </row>
    <row r="3" spans="1:4" ht="15" customHeight="1" x14ac:dyDescent="0.25">
      <c r="A3" s="528"/>
      <c r="B3" s="529"/>
      <c r="C3" s="532"/>
      <c r="D3" s="533"/>
    </row>
    <row r="4" spans="1:4" ht="28.5" customHeight="1" thickBot="1" x14ac:dyDescent="0.3">
      <c r="A4" s="418" t="s">
        <v>285</v>
      </c>
      <c r="B4" s="419" t="s">
        <v>398</v>
      </c>
      <c r="C4" s="515"/>
      <c r="D4" s="516"/>
    </row>
    <row r="5" spans="1:4" ht="16.5" thickBot="1" x14ac:dyDescent="0.3">
      <c r="A5" s="517"/>
      <c r="B5" s="518"/>
      <c r="C5" s="518"/>
      <c r="D5" s="518"/>
    </row>
    <row r="6" spans="1:4" x14ac:dyDescent="0.25">
      <c r="A6" s="519" t="s">
        <v>510</v>
      </c>
      <c r="B6" s="520"/>
      <c r="C6" s="534" t="s">
        <v>285</v>
      </c>
      <c r="D6" s="535"/>
    </row>
    <row r="7" spans="1:4" x14ac:dyDescent="0.25">
      <c r="A7" s="521"/>
      <c r="B7" s="522"/>
      <c r="C7" s="536"/>
      <c r="D7" s="537"/>
    </row>
    <row r="8" spans="1:4" x14ac:dyDescent="0.25">
      <c r="A8" s="420" t="s">
        <v>63</v>
      </c>
      <c r="B8" s="4" t="s">
        <v>399</v>
      </c>
      <c r="C8" s="538"/>
      <c r="D8" s="539"/>
    </row>
    <row r="9" spans="1:4" x14ac:dyDescent="0.25">
      <c r="A9" s="420" t="s">
        <v>64</v>
      </c>
      <c r="B9" s="4" t="s">
        <v>708</v>
      </c>
      <c r="C9" s="538"/>
      <c r="D9" s="539"/>
    </row>
    <row r="10" spans="1:4" x14ac:dyDescent="0.25">
      <c r="A10" s="420" t="s">
        <v>297</v>
      </c>
      <c r="B10" s="4" t="s">
        <v>400</v>
      </c>
      <c r="C10" s="538"/>
      <c r="D10" s="539"/>
    </row>
    <row r="11" spans="1:4" x14ac:dyDescent="0.25">
      <c r="A11" s="420" t="s">
        <v>299</v>
      </c>
      <c r="B11" s="4" t="s">
        <v>401</v>
      </c>
      <c r="C11" s="538"/>
      <c r="D11" s="539"/>
    </row>
    <row r="12" spans="1:4" x14ac:dyDescent="0.25">
      <c r="A12" s="420" t="s">
        <v>300</v>
      </c>
      <c r="B12" s="4" t="s">
        <v>402</v>
      </c>
      <c r="C12" s="538"/>
      <c r="D12" s="539"/>
    </row>
    <row r="13" spans="1:4" x14ac:dyDescent="0.25">
      <c r="A13" s="420" t="s">
        <v>301</v>
      </c>
      <c r="B13" s="4" t="s">
        <v>403</v>
      </c>
      <c r="C13" s="538"/>
      <c r="D13" s="539"/>
    </row>
    <row r="14" spans="1:4" x14ac:dyDescent="0.25">
      <c r="A14" s="420" t="s">
        <v>302</v>
      </c>
      <c r="B14" s="4" t="s">
        <v>404</v>
      </c>
      <c r="C14" s="538"/>
      <c r="D14" s="539"/>
    </row>
    <row r="15" spans="1:4" x14ac:dyDescent="0.25">
      <c r="A15" s="420" t="s">
        <v>303</v>
      </c>
      <c r="B15" s="4" t="s">
        <v>405</v>
      </c>
      <c r="C15" s="538"/>
      <c r="D15" s="539"/>
    </row>
    <row r="16" spans="1:4" x14ac:dyDescent="0.25">
      <c r="A16" s="44" t="s">
        <v>305</v>
      </c>
      <c r="B16" s="4" t="s">
        <v>709</v>
      </c>
      <c r="C16" s="538"/>
      <c r="D16" s="540"/>
    </row>
  </sheetData>
  <mergeCells count="16">
    <mergeCell ref="C13:D13"/>
    <mergeCell ref="C14:D14"/>
    <mergeCell ref="C15:D15"/>
    <mergeCell ref="C16:D16"/>
    <mergeCell ref="C8:D8"/>
    <mergeCell ref="C9:D9"/>
    <mergeCell ref="C10:D10"/>
    <mergeCell ref="C11:D11"/>
    <mergeCell ref="C12:D12"/>
    <mergeCell ref="C4:D4"/>
    <mergeCell ref="A5:D5"/>
    <mergeCell ref="A6:B7"/>
    <mergeCell ref="A1:D1"/>
    <mergeCell ref="A2:B3"/>
    <mergeCell ref="C2:D3"/>
    <mergeCell ref="C6:D7"/>
  </mergeCells>
  <pageMargins left="0.7" right="0.7" top="0.75" bottom="0.75" header="0.3" footer="0.3"/>
  <pageSetup paperSize="9" scale="6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
  <sheetViews>
    <sheetView zoomScaleNormal="100" workbookViewId="0">
      <selection activeCell="C27" sqref="C27"/>
    </sheetView>
  </sheetViews>
  <sheetFormatPr defaultRowHeight="15.75" x14ac:dyDescent="0.25"/>
  <cols>
    <col min="2" max="2" width="40.625" customWidth="1"/>
    <col min="3" max="3" width="26.375" customWidth="1"/>
    <col min="4" max="4" width="70.25" customWidth="1"/>
  </cols>
  <sheetData>
    <row r="1" spans="1:4" x14ac:dyDescent="0.25">
      <c r="A1" s="541" t="s">
        <v>475</v>
      </c>
      <c r="B1" s="542"/>
      <c r="C1" s="545" t="s">
        <v>406</v>
      </c>
      <c r="D1" s="546"/>
    </row>
    <row r="2" spans="1:4" x14ac:dyDescent="0.25">
      <c r="A2" s="543"/>
      <c r="B2" s="544"/>
      <c r="C2" s="406" t="s">
        <v>407</v>
      </c>
      <c r="D2" s="421" t="s">
        <v>408</v>
      </c>
    </row>
    <row r="3" spans="1:4" x14ac:dyDescent="0.25">
      <c r="A3" s="543"/>
      <c r="B3" s="544"/>
      <c r="C3" s="406" t="s">
        <v>63</v>
      </c>
      <c r="D3" s="421" t="s">
        <v>64</v>
      </c>
    </row>
    <row r="4" spans="1:4" x14ac:dyDescent="0.25">
      <c r="A4" s="422" t="s">
        <v>63</v>
      </c>
      <c r="B4" s="39" t="s">
        <v>511</v>
      </c>
      <c r="C4" s="39"/>
      <c r="D4" s="423"/>
    </row>
    <row r="5" spans="1:4" x14ac:dyDescent="0.25">
      <c r="A5" s="422" t="s">
        <v>64</v>
      </c>
      <c r="B5" s="39" t="s">
        <v>268</v>
      </c>
      <c r="C5" s="39"/>
      <c r="D5" s="423"/>
    </row>
    <row r="6" spans="1:4" x14ac:dyDescent="0.25">
      <c r="A6" s="422" t="s">
        <v>297</v>
      </c>
      <c r="B6" s="39" t="s">
        <v>409</v>
      </c>
      <c r="C6" s="39"/>
      <c r="D6" s="423"/>
    </row>
    <row r="7" spans="1:4" ht="16.5" thickBot="1" x14ac:dyDescent="0.3">
      <c r="A7" s="424" t="s">
        <v>299</v>
      </c>
      <c r="B7" s="425" t="s">
        <v>410</v>
      </c>
      <c r="C7" s="425"/>
      <c r="D7" s="426"/>
    </row>
  </sheetData>
  <mergeCells count="2">
    <mergeCell ref="A1:B3"/>
    <mergeCell ref="C1:D1"/>
  </mergeCells>
  <pageMargins left="0.7" right="0.7" top="0.75" bottom="0.75" header="0.3" footer="0.3"/>
  <pageSetup paperSize="9" scale="5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16"/>
  <sheetViews>
    <sheetView zoomScaleNormal="100" workbookViewId="0">
      <selection activeCell="I13" sqref="I13"/>
    </sheetView>
  </sheetViews>
  <sheetFormatPr defaultColWidth="9" defaultRowHeight="15.75" x14ac:dyDescent="0.25"/>
  <cols>
    <col min="1" max="1" width="9.375" style="22" customWidth="1"/>
    <col min="2" max="2" width="26.625" style="22" customWidth="1"/>
    <col min="3" max="3" width="9" style="22"/>
    <col min="4" max="4" width="8.5" style="22" customWidth="1"/>
    <col min="5" max="5" width="12.5" style="22" customWidth="1"/>
    <col min="6" max="6" width="17.5" style="22" customWidth="1"/>
    <col min="7" max="16384" width="9" style="22"/>
  </cols>
  <sheetData>
    <row r="2" spans="1:6" ht="26.25" customHeight="1" x14ac:dyDescent="0.25">
      <c r="A2" s="550" t="s">
        <v>556</v>
      </c>
      <c r="B2" s="551"/>
      <c r="C2" s="551"/>
      <c r="D2" s="551"/>
      <c r="E2" s="552"/>
      <c r="F2" s="180" t="s">
        <v>63</v>
      </c>
    </row>
    <row r="3" spans="1:6" ht="35.25" customHeight="1" x14ac:dyDescent="0.25">
      <c r="A3" s="180" t="s">
        <v>285</v>
      </c>
      <c r="B3" s="553" t="s">
        <v>641</v>
      </c>
      <c r="C3" s="554"/>
      <c r="D3" s="554"/>
      <c r="E3" s="555"/>
      <c r="F3" s="180"/>
    </row>
    <row r="4" spans="1:6" ht="47.25" customHeight="1" x14ac:dyDescent="0.25">
      <c r="A4" s="180" t="s">
        <v>64</v>
      </c>
      <c r="B4" s="553" t="s">
        <v>585</v>
      </c>
      <c r="C4" s="554"/>
      <c r="D4" s="554"/>
      <c r="E4" s="555"/>
      <c r="F4" s="180"/>
    </row>
    <row r="5" spans="1:6" ht="47.25" customHeight="1" x14ac:dyDescent="0.25">
      <c r="A5" s="124"/>
      <c r="B5" s="124"/>
      <c r="C5" s="124"/>
      <c r="D5" s="125"/>
      <c r="E5" s="125"/>
    </row>
    <row r="6" spans="1:6" ht="44.25" customHeight="1" x14ac:dyDescent="0.25">
      <c r="A6" s="482" t="s">
        <v>557</v>
      </c>
      <c r="B6" s="482"/>
      <c r="C6" s="482"/>
      <c r="D6" s="482"/>
      <c r="E6" s="482"/>
      <c r="F6" s="482"/>
    </row>
    <row r="7" spans="1:6" ht="45.75" customHeight="1" x14ac:dyDescent="0.25">
      <c r="A7" s="556"/>
      <c r="B7" s="547" t="s">
        <v>558</v>
      </c>
      <c r="C7" s="549" t="s">
        <v>206</v>
      </c>
      <c r="D7" s="549"/>
      <c r="E7" s="408" t="s">
        <v>586</v>
      </c>
      <c r="F7" s="408" t="s">
        <v>587</v>
      </c>
    </row>
    <row r="8" spans="1:6" x14ac:dyDescent="0.25">
      <c r="A8" s="557"/>
      <c r="B8" s="548"/>
      <c r="C8" s="409" t="s">
        <v>293</v>
      </c>
      <c r="D8" s="409" t="s">
        <v>294</v>
      </c>
      <c r="E8" s="410" t="s">
        <v>63</v>
      </c>
      <c r="F8" s="408" t="s">
        <v>64</v>
      </c>
    </row>
    <row r="9" spans="1:6" ht="15.75" customHeight="1" x14ac:dyDescent="0.25">
      <c r="A9" s="408" t="s">
        <v>205</v>
      </c>
      <c r="B9" s="416"/>
      <c r="C9" s="417"/>
      <c r="D9" s="417"/>
      <c r="E9" s="415"/>
      <c r="F9" s="415"/>
    </row>
    <row r="10" spans="1:6" s="322" customFormat="1" ht="15.75" customHeight="1" x14ac:dyDescent="0.25">
      <c r="A10" s="408" t="s">
        <v>64</v>
      </c>
      <c r="B10" s="416"/>
      <c r="C10" s="417"/>
      <c r="D10" s="417"/>
      <c r="E10" s="415"/>
      <c r="F10" s="415"/>
    </row>
    <row r="11" spans="1:6" ht="15.75" customHeight="1" x14ac:dyDescent="0.25">
      <c r="A11" s="408" t="s">
        <v>297</v>
      </c>
      <c r="B11" s="416"/>
      <c r="C11" s="417"/>
      <c r="D11" s="417"/>
      <c r="E11" s="415"/>
      <c r="F11" s="415"/>
    </row>
    <row r="12" spans="1:6" s="322" customFormat="1" ht="15.75" customHeight="1" x14ac:dyDescent="0.25">
      <c r="A12" s="408" t="s">
        <v>299</v>
      </c>
      <c r="B12" s="416"/>
      <c r="C12" s="417"/>
      <c r="D12" s="417"/>
      <c r="E12" s="415"/>
      <c r="F12" s="415"/>
    </row>
    <row r="13" spans="1:6" ht="15.75" customHeight="1" x14ac:dyDescent="0.25">
      <c r="A13" s="408" t="s">
        <v>300</v>
      </c>
      <c r="B13" s="416"/>
      <c r="C13" s="417"/>
      <c r="D13" s="417"/>
      <c r="E13" s="415"/>
      <c r="F13" s="415"/>
    </row>
    <row r="14" spans="1:6" ht="15.75" customHeight="1" x14ac:dyDescent="0.25">
      <c r="A14" s="408" t="s">
        <v>301</v>
      </c>
      <c r="B14" s="416"/>
      <c r="C14" s="417"/>
      <c r="D14" s="417"/>
      <c r="E14" s="415"/>
      <c r="F14" s="415"/>
    </row>
    <row r="15" spans="1:6" ht="39.75" customHeight="1" x14ac:dyDescent="0.25">
      <c r="A15" s="412" t="s">
        <v>95</v>
      </c>
      <c r="B15" s="413"/>
      <c r="C15" s="411"/>
      <c r="D15" s="411"/>
      <c r="E15" s="414">
        <f>SUM(E9:E14)</f>
        <v>0</v>
      </c>
      <c r="F15" s="414">
        <f>SUM(F9:F14)</f>
        <v>0</v>
      </c>
    </row>
    <row r="16" spans="1:6" ht="40.5" customHeight="1" x14ac:dyDescent="0.25"/>
  </sheetData>
  <sheetProtection insertRows="0" deleteRows="0" selectLockedCells="1"/>
  <mergeCells count="7">
    <mergeCell ref="A6:F6"/>
    <mergeCell ref="B7:B8"/>
    <mergeCell ref="C7:D7"/>
    <mergeCell ref="A2:E2"/>
    <mergeCell ref="B3:E3"/>
    <mergeCell ref="B4:E4"/>
    <mergeCell ref="A7:A8"/>
  </mergeCells>
  <phoneticPr fontId="23" type="noConversion"/>
  <pageMargins left="0.75" right="0.75" top="1" bottom="1" header="0.5" footer="0.5"/>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zoomScaleNormal="100" workbookViewId="0">
      <selection activeCell="D2" sqref="D2:D14"/>
    </sheetView>
  </sheetViews>
  <sheetFormatPr defaultRowHeight="15.75" x14ac:dyDescent="0.25"/>
  <cols>
    <col min="3" max="3" width="50.375" customWidth="1"/>
  </cols>
  <sheetData>
    <row r="1" spans="1:4" ht="51" customHeight="1" x14ac:dyDescent="0.25">
      <c r="A1" s="560" t="s">
        <v>629</v>
      </c>
      <c r="B1" s="561"/>
      <c r="C1" s="562"/>
      <c r="D1" s="427" t="s">
        <v>63</v>
      </c>
    </row>
    <row r="2" spans="1:4" x14ac:dyDescent="0.25">
      <c r="A2" s="428" t="s">
        <v>63</v>
      </c>
      <c r="B2" s="563" t="s">
        <v>411</v>
      </c>
      <c r="C2" s="564"/>
      <c r="D2" s="303" t="s">
        <v>388</v>
      </c>
    </row>
    <row r="3" spans="1:4" x14ac:dyDescent="0.25">
      <c r="A3" s="428" t="s">
        <v>64</v>
      </c>
      <c r="B3" s="558" t="s">
        <v>412</v>
      </c>
      <c r="C3" s="559"/>
      <c r="D3" s="303" t="s">
        <v>388</v>
      </c>
    </row>
    <row r="4" spans="1:4" x14ac:dyDescent="0.25">
      <c r="A4" s="428" t="s">
        <v>297</v>
      </c>
      <c r="B4" s="558" t="s">
        <v>413</v>
      </c>
      <c r="C4" s="559"/>
      <c r="D4" s="303" t="s">
        <v>388</v>
      </c>
    </row>
    <row r="5" spans="1:4" x14ac:dyDescent="0.25">
      <c r="A5" s="428" t="s">
        <v>299</v>
      </c>
      <c r="B5" s="558" t="s">
        <v>414</v>
      </c>
      <c r="C5" s="559"/>
      <c r="D5" s="303" t="s">
        <v>388</v>
      </c>
    </row>
    <row r="6" spans="1:4" x14ac:dyDescent="0.25">
      <c r="A6" s="428" t="s">
        <v>300</v>
      </c>
      <c r="B6" s="558" t="s">
        <v>230</v>
      </c>
      <c r="C6" s="559"/>
      <c r="D6" s="303" t="s">
        <v>388</v>
      </c>
    </row>
    <row r="7" spans="1:4" x14ac:dyDescent="0.25">
      <c r="A7" s="428" t="s">
        <v>301</v>
      </c>
      <c r="B7" s="558" t="s">
        <v>415</v>
      </c>
      <c r="C7" s="559"/>
      <c r="D7" s="303" t="s">
        <v>388</v>
      </c>
    </row>
    <row r="8" spans="1:4" x14ac:dyDescent="0.25">
      <c r="A8" s="428" t="s">
        <v>302</v>
      </c>
      <c r="B8" s="558" t="s">
        <v>416</v>
      </c>
      <c r="C8" s="559"/>
      <c r="D8" s="306" t="s">
        <v>388</v>
      </c>
    </row>
    <row r="9" spans="1:4" x14ac:dyDescent="0.25">
      <c r="A9" s="428" t="s">
        <v>303</v>
      </c>
      <c r="B9" s="558" t="s">
        <v>417</v>
      </c>
      <c r="C9" s="559"/>
      <c r="D9" s="303" t="s">
        <v>388</v>
      </c>
    </row>
    <row r="10" spans="1:4" x14ac:dyDescent="0.25">
      <c r="A10" s="428" t="s">
        <v>305</v>
      </c>
      <c r="B10" s="558" t="s">
        <v>418</v>
      </c>
      <c r="C10" s="559"/>
      <c r="D10" s="303" t="s">
        <v>388</v>
      </c>
    </row>
    <row r="11" spans="1:4" x14ac:dyDescent="0.25">
      <c r="A11" s="428" t="s">
        <v>306</v>
      </c>
      <c r="B11" s="558" t="s">
        <v>419</v>
      </c>
      <c r="C11" s="559"/>
      <c r="D11" s="303" t="s">
        <v>388</v>
      </c>
    </row>
    <row r="12" spans="1:4" x14ac:dyDescent="0.25">
      <c r="A12" s="428" t="s">
        <v>309</v>
      </c>
      <c r="B12" s="558" t="s">
        <v>420</v>
      </c>
      <c r="C12" s="559"/>
      <c r="D12" s="303" t="s">
        <v>388</v>
      </c>
    </row>
    <row r="13" spans="1:4" x14ac:dyDescent="0.25">
      <c r="A13" s="428" t="s">
        <v>310</v>
      </c>
      <c r="B13" s="558" t="s">
        <v>421</v>
      </c>
      <c r="C13" s="559"/>
      <c r="D13" s="303" t="s">
        <v>388</v>
      </c>
    </row>
    <row r="14" spans="1:4" ht="16.5" thickBot="1" x14ac:dyDescent="0.3">
      <c r="A14" s="429" t="s">
        <v>311</v>
      </c>
      <c r="B14" s="565" t="s">
        <v>422</v>
      </c>
      <c r="C14" s="566"/>
      <c r="D14" s="308" t="s">
        <v>388</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9"/>
  </sheetPr>
  <dimension ref="A2:N83"/>
  <sheetViews>
    <sheetView zoomScale="73" zoomScaleNormal="73" workbookViewId="0">
      <selection activeCell="N79" sqref="N79"/>
    </sheetView>
  </sheetViews>
  <sheetFormatPr defaultColWidth="9" defaultRowHeight="15.75" x14ac:dyDescent="0.25"/>
  <cols>
    <col min="1" max="1" width="6.375" style="22" customWidth="1"/>
    <col min="2" max="2" width="13.75" style="22" customWidth="1"/>
    <col min="3" max="3" width="18.75" style="22" customWidth="1"/>
    <col min="4" max="4" width="18.25" style="22" customWidth="1"/>
    <col min="5" max="5" width="16.5" style="22" customWidth="1"/>
    <col min="6" max="6" width="25.125" style="22" customWidth="1"/>
    <col min="7" max="7" width="13" style="22" customWidth="1"/>
    <col min="8" max="8" width="17.625" style="22" customWidth="1"/>
    <col min="9" max="9" width="19.75" style="22" customWidth="1"/>
    <col min="10" max="10" width="21.625" style="22" customWidth="1"/>
    <col min="11" max="11" width="16.875" style="22" customWidth="1"/>
    <col min="12" max="12" width="23.125" style="22" customWidth="1"/>
    <col min="13" max="13" width="25.875" style="22" customWidth="1"/>
    <col min="14" max="14" width="14.75" style="22" customWidth="1"/>
    <col min="15" max="16384" width="9" style="22"/>
  </cols>
  <sheetData>
    <row r="2" spans="1:14" x14ac:dyDescent="0.25">
      <c r="A2" s="584" t="s">
        <v>476</v>
      </c>
      <c r="B2" s="585"/>
      <c r="C2" s="585"/>
      <c r="D2" s="585"/>
      <c r="E2" s="585"/>
      <c r="F2" s="585"/>
      <c r="G2" s="585"/>
      <c r="H2" s="585"/>
      <c r="I2" s="585"/>
      <c r="J2" s="585"/>
      <c r="K2" s="585"/>
      <c r="L2" s="585"/>
      <c r="M2" s="552"/>
      <c r="N2" s="463"/>
    </row>
    <row r="3" spans="1:14" ht="36.75" customHeight="1" x14ac:dyDescent="0.25">
      <c r="A3" s="589" t="s">
        <v>477</v>
      </c>
      <c r="B3" s="590"/>
      <c r="C3" s="591"/>
      <c r="D3" s="586" t="s">
        <v>184</v>
      </c>
      <c r="E3" s="587"/>
      <c r="F3" s="587"/>
      <c r="G3" s="587"/>
      <c r="H3" s="588"/>
      <c r="I3" s="567" t="s">
        <v>201</v>
      </c>
      <c r="J3" s="567" t="s">
        <v>242</v>
      </c>
      <c r="K3" s="595" t="s">
        <v>304</v>
      </c>
      <c r="L3" s="567" t="s">
        <v>295</v>
      </c>
      <c r="M3" s="567" t="s">
        <v>209</v>
      </c>
      <c r="N3" s="567" t="s">
        <v>642</v>
      </c>
    </row>
    <row r="4" spans="1:14" x14ac:dyDescent="0.25">
      <c r="A4" s="592"/>
      <c r="B4" s="578"/>
      <c r="C4" s="593"/>
      <c r="D4" s="316" t="s">
        <v>200</v>
      </c>
      <c r="E4" s="179" t="s">
        <v>185</v>
      </c>
      <c r="F4" s="179" t="s">
        <v>296</v>
      </c>
      <c r="G4" s="181" t="s">
        <v>298</v>
      </c>
      <c r="H4" s="179" t="s">
        <v>559</v>
      </c>
      <c r="I4" s="594"/>
      <c r="J4" s="594"/>
      <c r="K4" s="596"/>
      <c r="L4" s="594"/>
      <c r="M4" s="594"/>
      <c r="N4" s="568"/>
    </row>
    <row r="5" spans="1:14" x14ac:dyDescent="0.25">
      <c r="A5" s="311"/>
      <c r="B5" s="312"/>
      <c r="C5" s="313"/>
      <c r="D5" s="179" t="s">
        <v>63</v>
      </c>
      <c r="E5" s="179" t="s">
        <v>64</v>
      </c>
      <c r="F5" s="179" t="s">
        <v>297</v>
      </c>
      <c r="G5" s="181" t="s">
        <v>307</v>
      </c>
      <c r="H5" s="179" t="s">
        <v>300</v>
      </c>
      <c r="I5" s="179" t="s">
        <v>301</v>
      </c>
      <c r="J5" s="179" t="s">
        <v>302</v>
      </c>
      <c r="K5" s="181" t="s">
        <v>308</v>
      </c>
      <c r="L5" s="179" t="s">
        <v>305</v>
      </c>
      <c r="M5" s="179" t="s">
        <v>306</v>
      </c>
      <c r="N5" s="464" t="s">
        <v>309</v>
      </c>
    </row>
    <row r="6" spans="1:14" ht="26.25" customHeight="1" x14ac:dyDescent="0.25">
      <c r="A6" s="583" t="s">
        <v>588</v>
      </c>
      <c r="B6" s="583"/>
      <c r="C6" s="583"/>
      <c r="D6" s="554"/>
      <c r="E6" s="554"/>
      <c r="F6" s="554"/>
      <c r="G6" s="554"/>
      <c r="H6" s="554"/>
      <c r="I6" s="554"/>
      <c r="J6" s="554"/>
      <c r="K6" s="554"/>
      <c r="L6" s="554"/>
      <c r="M6" s="569"/>
      <c r="N6" s="463"/>
    </row>
    <row r="7" spans="1:14" ht="45" customHeight="1" x14ac:dyDescent="0.25">
      <c r="A7" s="180" t="s">
        <v>63</v>
      </c>
      <c r="B7" s="577" t="s">
        <v>189</v>
      </c>
      <c r="C7" s="203" t="s">
        <v>196</v>
      </c>
      <c r="D7" s="180"/>
      <c r="E7" s="180"/>
      <c r="F7" s="319"/>
      <c r="G7" s="202">
        <f>D7+E7</f>
        <v>0</v>
      </c>
      <c r="H7" s="180"/>
      <c r="I7" s="180"/>
      <c r="J7" s="180"/>
      <c r="K7" s="202">
        <f>G7+I7+J7</f>
        <v>0</v>
      </c>
      <c r="L7" s="180"/>
      <c r="M7" s="180"/>
      <c r="N7" s="463"/>
    </row>
    <row r="8" spans="1:14" ht="45" customHeight="1" x14ac:dyDescent="0.25">
      <c r="A8" s="180" t="s">
        <v>64</v>
      </c>
      <c r="B8" s="577"/>
      <c r="C8" s="391" t="s">
        <v>190</v>
      </c>
      <c r="D8" s="180"/>
      <c r="E8" s="180"/>
      <c r="F8" s="180"/>
      <c r="G8" s="202">
        <f t="shared" ref="G8:G21" si="0">D8+E8</f>
        <v>0</v>
      </c>
      <c r="H8" s="180"/>
      <c r="I8" s="180"/>
      <c r="J8" s="180"/>
      <c r="K8" s="202">
        <f t="shared" ref="K8:K18" si="1">G8+I8+J8</f>
        <v>0</v>
      </c>
      <c r="L8" s="180"/>
      <c r="M8" s="180"/>
      <c r="N8" s="463"/>
    </row>
    <row r="9" spans="1:14" ht="45" customHeight="1" x14ac:dyDescent="0.25">
      <c r="A9" s="180" t="s">
        <v>297</v>
      </c>
      <c r="B9" s="577"/>
      <c r="C9" s="9" t="s">
        <v>191</v>
      </c>
      <c r="D9" s="180"/>
      <c r="E9" s="180"/>
      <c r="F9" s="180"/>
      <c r="G9" s="202">
        <f t="shared" si="0"/>
        <v>0</v>
      </c>
      <c r="H9" s="180"/>
      <c r="I9" s="180"/>
      <c r="J9" s="180"/>
      <c r="K9" s="202">
        <f t="shared" si="1"/>
        <v>0</v>
      </c>
      <c r="L9" s="180"/>
      <c r="M9" s="180"/>
      <c r="N9" s="463"/>
    </row>
    <row r="10" spans="1:14" ht="21" customHeight="1" x14ac:dyDescent="0.25">
      <c r="A10" s="181" t="s">
        <v>299</v>
      </c>
      <c r="B10" s="577"/>
      <c r="C10" s="69" t="s">
        <v>186</v>
      </c>
      <c r="D10" s="182">
        <f>SUM(D7:D9)</f>
        <v>0</v>
      </c>
      <c r="E10" s="182">
        <f t="shared" ref="E10:K10" si="2">SUM(E7:E9)</f>
        <v>0</v>
      </c>
      <c r="F10" s="182">
        <f t="shared" si="2"/>
        <v>0</v>
      </c>
      <c r="G10" s="182">
        <f t="shared" si="2"/>
        <v>0</v>
      </c>
      <c r="H10" s="182">
        <f t="shared" si="2"/>
        <v>0</v>
      </c>
      <c r="I10" s="182">
        <f t="shared" si="2"/>
        <v>0</v>
      </c>
      <c r="J10" s="182">
        <f t="shared" si="2"/>
        <v>0</v>
      </c>
      <c r="K10" s="182">
        <f t="shared" si="2"/>
        <v>0</v>
      </c>
      <c r="L10" s="182">
        <f>SUM(L7:L9)</f>
        <v>0</v>
      </c>
      <c r="M10" s="182">
        <f>SUM(M7:M9)</f>
        <v>0</v>
      </c>
      <c r="N10" s="463">
        <f>SUM(N7:N9)</f>
        <v>0</v>
      </c>
    </row>
    <row r="11" spans="1:14" ht="45" customHeight="1" x14ac:dyDescent="0.25">
      <c r="A11" s="180" t="s">
        <v>300</v>
      </c>
      <c r="B11" s="577" t="s">
        <v>192</v>
      </c>
      <c r="C11" s="174" t="s">
        <v>196</v>
      </c>
      <c r="D11" s="180"/>
      <c r="E11" s="180"/>
      <c r="F11" s="180"/>
      <c r="G11" s="202">
        <f t="shared" si="0"/>
        <v>0</v>
      </c>
      <c r="H11" s="180"/>
      <c r="I11" s="180"/>
      <c r="J11" s="180"/>
      <c r="K11" s="202">
        <f t="shared" si="1"/>
        <v>0</v>
      </c>
      <c r="L11" s="180"/>
      <c r="M11" s="180"/>
      <c r="N11" s="463"/>
    </row>
    <row r="12" spans="1:14" ht="45" customHeight="1" x14ac:dyDescent="0.25">
      <c r="A12" s="180" t="s">
        <v>301</v>
      </c>
      <c r="B12" s="577"/>
      <c r="C12" s="174" t="s">
        <v>190</v>
      </c>
      <c r="D12" s="180"/>
      <c r="E12" s="180"/>
      <c r="F12" s="180"/>
      <c r="G12" s="202">
        <f t="shared" si="0"/>
        <v>0</v>
      </c>
      <c r="H12" s="180"/>
      <c r="I12" s="180"/>
      <c r="J12" s="180"/>
      <c r="K12" s="202">
        <f t="shared" si="1"/>
        <v>0</v>
      </c>
      <c r="L12" s="180"/>
      <c r="M12" s="180"/>
      <c r="N12" s="463"/>
    </row>
    <row r="13" spans="1:14" ht="45" customHeight="1" x14ac:dyDescent="0.25">
      <c r="A13" s="180" t="s">
        <v>302</v>
      </c>
      <c r="B13" s="577"/>
      <c r="C13" s="174" t="s">
        <v>191</v>
      </c>
      <c r="D13" s="180"/>
      <c r="E13" s="180"/>
      <c r="F13" s="180"/>
      <c r="G13" s="202">
        <f t="shared" si="0"/>
        <v>0</v>
      </c>
      <c r="H13" s="180"/>
      <c r="I13" s="180"/>
      <c r="J13" s="180"/>
      <c r="K13" s="202">
        <f t="shared" si="1"/>
        <v>0</v>
      </c>
      <c r="L13" s="180"/>
      <c r="M13" s="180"/>
      <c r="N13" s="463"/>
    </row>
    <row r="14" spans="1:14" ht="21" customHeight="1" x14ac:dyDescent="0.25">
      <c r="A14" s="320" t="s">
        <v>303</v>
      </c>
      <c r="B14" s="577"/>
      <c r="C14" s="155" t="s">
        <v>187</v>
      </c>
      <c r="D14" s="182">
        <f>SUM(D11:D13)</f>
        <v>0</v>
      </c>
      <c r="E14" s="182">
        <f t="shared" ref="E14:M14" si="3">SUM(E11:E13)</f>
        <v>0</v>
      </c>
      <c r="F14" s="182">
        <f t="shared" si="3"/>
        <v>0</v>
      </c>
      <c r="G14" s="182">
        <f t="shared" si="3"/>
        <v>0</v>
      </c>
      <c r="H14" s="182">
        <f t="shared" si="3"/>
        <v>0</v>
      </c>
      <c r="I14" s="182">
        <f t="shared" si="3"/>
        <v>0</v>
      </c>
      <c r="J14" s="182">
        <f t="shared" si="3"/>
        <v>0</v>
      </c>
      <c r="K14" s="182">
        <f t="shared" si="3"/>
        <v>0</v>
      </c>
      <c r="L14" s="182">
        <f t="shared" si="3"/>
        <v>0</v>
      </c>
      <c r="M14" s="182">
        <f t="shared" si="3"/>
        <v>0</v>
      </c>
      <c r="N14" s="463">
        <f>SUM(N11:N13)</f>
        <v>0</v>
      </c>
    </row>
    <row r="15" spans="1:14" ht="45" customHeight="1" x14ac:dyDescent="0.25">
      <c r="A15" s="320" t="s">
        <v>305</v>
      </c>
      <c r="B15" s="173" t="s">
        <v>561</v>
      </c>
      <c r="C15" s="173" t="s">
        <v>560</v>
      </c>
      <c r="D15" s="205">
        <f t="shared" ref="D15:M15" si="4">D10+D14</f>
        <v>0</v>
      </c>
      <c r="E15" s="205">
        <f t="shared" si="4"/>
        <v>0</v>
      </c>
      <c r="F15" s="205">
        <f t="shared" si="4"/>
        <v>0</v>
      </c>
      <c r="G15" s="205">
        <f t="shared" si="4"/>
        <v>0</v>
      </c>
      <c r="H15" s="205">
        <f t="shared" si="4"/>
        <v>0</v>
      </c>
      <c r="I15" s="205">
        <f t="shared" si="4"/>
        <v>0</v>
      </c>
      <c r="J15" s="205">
        <f t="shared" si="4"/>
        <v>0</v>
      </c>
      <c r="K15" s="205">
        <f t="shared" si="4"/>
        <v>0</v>
      </c>
      <c r="L15" s="205">
        <f t="shared" si="4"/>
        <v>0</v>
      </c>
      <c r="M15" s="205">
        <f t="shared" si="4"/>
        <v>0</v>
      </c>
      <c r="N15" s="463">
        <f>N10+N14</f>
        <v>0</v>
      </c>
    </row>
    <row r="16" spans="1:14" ht="33" customHeight="1" x14ac:dyDescent="0.25">
      <c r="A16" s="180" t="s">
        <v>306</v>
      </c>
      <c r="B16" s="577" t="s">
        <v>193</v>
      </c>
      <c r="C16" s="91" t="s">
        <v>194</v>
      </c>
      <c r="D16" s="180"/>
      <c r="E16" s="180"/>
      <c r="F16" s="180"/>
      <c r="G16" s="202">
        <f t="shared" si="0"/>
        <v>0</v>
      </c>
      <c r="H16" s="180"/>
      <c r="I16" s="180"/>
      <c r="J16" s="180"/>
      <c r="K16" s="202">
        <f t="shared" si="1"/>
        <v>0</v>
      </c>
      <c r="L16" s="180"/>
      <c r="M16" s="180"/>
      <c r="N16" s="463"/>
    </row>
    <row r="17" spans="1:14" ht="33" customHeight="1" x14ac:dyDescent="0.25">
      <c r="A17" s="180" t="s">
        <v>309</v>
      </c>
      <c r="B17" s="577"/>
      <c r="C17" s="91" t="s">
        <v>197</v>
      </c>
      <c r="D17" s="180"/>
      <c r="E17" s="180"/>
      <c r="F17" s="180"/>
      <c r="G17" s="202">
        <f t="shared" si="0"/>
        <v>0</v>
      </c>
      <c r="H17" s="180"/>
      <c r="I17" s="180"/>
      <c r="J17" s="180"/>
      <c r="K17" s="202">
        <f t="shared" si="1"/>
        <v>0</v>
      </c>
      <c r="L17" s="180"/>
      <c r="M17" s="180"/>
      <c r="N17" s="463"/>
    </row>
    <row r="18" spans="1:14" ht="33" customHeight="1" x14ac:dyDescent="0.25">
      <c r="A18" s="180" t="s">
        <v>310</v>
      </c>
      <c r="B18" s="577"/>
      <c r="C18" s="91" t="s">
        <v>198</v>
      </c>
      <c r="D18" s="180"/>
      <c r="E18" s="180"/>
      <c r="F18" s="180"/>
      <c r="G18" s="202">
        <f t="shared" si="0"/>
        <v>0</v>
      </c>
      <c r="H18" s="180"/>
      <c r="I18" s="180"/>
      <c r="J18" s="180"/>
      <c r="K18" s="202">
        <f t="shared" si="1"/>
        <v>0</v>
      </c>
      <c r="L18" s="180"/>
      <c r="M18" s="180"/>
      <c r="N18" s="463"/>
    </row>
    <row r="19" spans="1:14" ht="33" customHeight="1" x14ac:dyDescent="0.25">
      <c r="A19" s="320" t="s">
        <v>311</v>
      </c>
      <c r="B19" s="577"/>
      <c r="C19" s="173" t="s">
        <v>314</v>
      </c>
      <c r="D19" s="205">
        <f>SUM(D16:D18)</f>
        <v>0</v>
      </c>
      <c r="E19" s="205">
        <f t="shared" ref="E19:K19" si="5">SUM(E16:E18)</f>
        <v>0</v>
      </c>
      <c r="F19" s="205">
        <f t="shared" si="5"/>
        <v>0</v>
      </c>
      <c r="G19" s="205">
        <f t="shared" si="5"/>
        <v>0</v>
      </c>
      <c r="H19" s="205">
        <f t="shared" si="5"/>
        <v>0</v>
      </c>
      <c r="I19" s="205">
        <f t="shared" si="5"/>
        <v>0</v>
      </c>
      <c r="J19" s="205">
        <f t="shared" si="5"/>
        <v>0</v>
      </c>
      <c r="K19" s="205">
        <f t="shared" si="5"/>
        <v>0</v>
      </c>
      <c r="L19" s="205">
        <f>SUM(L16:L18)</f>
        <v>0</v>
      </c>
      <c r="M19" s="205">
        <f>SUM(M16:M18)</f>
        <v>0</v>
      </c>
      <c r="N19" s="463">
        <f>SUM(N16:N18)</f>
        <v>0</v>
      </c>
    </row>
    <row r="20" spans="1:14" ht="21" customHeight="1" x14ac:dyDescent="0.25">
      <c r="A20" s="320" t="s">
        <v>312</v>
      </c>
      <c r="B20" s="581" t="s">
        <v>203</v>
      </c>
      <c r="C20" s="581"/>
      <c r="D20" s="122">
        <f>D15+D19</f>
        <v>0</v>
      </c>
      <c r="E20" s="122">
        <f t="shared" ref="E20:K20" si="6">E15+E19</f>
        <v>0</v>
      </c>
      <c r="F20" s="389">
        <f t="shared" si="6"/>
        <v>0</v>
      </c>
      <c r="G20" s="122">
        <f t="shared" si="6"/>
        <v>0</v>
      </c>
      <c r="H20" s="122">
        <f t="shared" si="6"/>
        <v>0</v>
      </c>
      <c r="I20" s="122">
        <f t="shared" si="6"/>
        <v>0</v>
      </c>
      <c r="J20" s="122">
        <f t="shared" si="6"/>
        <v>0</v>
      </c>
      <c r="K20" s="122">
        <f t="shared" si="6"/>
        <v>0</v>
      </c>
      <c r="L20" s="122">
        <f>L15+L19</f>
        <v>0</v>
      </c>
      <c r="M20" s="122">
        <f>M15+M19</f>
        <v>0</v>
      </c>
      <c r="N20" s="463">
        <f>N15+N19</f>
        <v>0</v>
      </c>
    </row>
    <row r="21" spans="1:14" ht="51" customHeight="1" x14ac:dyDescent="0.25">
      <c r="A21" s="180" t="s">
        <v>313</v>
      </c>
      <c r="B21" s="488" t="s">
        <v>199</v>
      </c>
      <c r="C21" s="488"/>
      <c r="D21" s="180"/>
      <c r="E21" s="180"/>
      <c r="F21" s="180"/>
      <c r="G21" s="202">
        <f t="shared" si="0"/>
        <v>0</v>
      </c>
      <c r="H21" s="180"/>
      <c r="I21" s="180"/>
      <c r="J21" s="180"/>
      <c r="K21" s="202">
        <f>G21+I21+J21</f>
        <v>0</v>
      </c>
      <c r="L21" s="180"/>
      <c r="M21" s="180"/>
      <c r="N21" s="463"/>
    </row>
    <row r="22" spans="1:14" s="322" customFormat="1" ht="51" customHeight="1" x14ac:dyDescent="0.25">
      <c r="A22" s="464" t="s">
        <v>331</v>
      </c>
      <c r="B22" s="553" t="s">
        <v>643</v>
      </c>
      <c r="C22" s="569"/>
      <c r="D22" s="462"/>
      <c r="E22" s="462"/>
      <c r="F22" s="462"/>
      <c r="G22" s="202">
        <f>D22+E22</f>
        <v>0</v>
      </c>
      <c r="H22" s="462"/>
      <c r="I22" s="462"/>
      <c r="J22" s="462"/>
      <c r="K22" s="202">
        <f>G22+I22+J22</f>
        <v>0</v>
      </c>
      <c r="L22" s="462"/>
      <c r="M22" s="462"/>
      <c r="N22" s="463">
        <f>N10+N14+N15+N19+N20</f>
        <v>0</v>
      </c>
    </row>
    <row r="23" spans="1:14" s="86" customFormat="1" ht="39.75" customHeight="1" x14ac:dyDescent="0.25">
      <c r="C23" s="126"/>
      <c r="D23" s="127"/>
      <c r="E23" s="127"/>
      <c r="F23" s="127"/>
      <c r="G23" s="127"/>
      <c r="H23" s="127"/>
      <c r="I23" s="127"/>
      <c r="J23" s="127"/>
      <c r="K23" s="127"/>
      <c r="L23" s="127"/>
      <c r="M23" s="127"/>
    </row>
    <row r="24" spans="1:14" x14ac:dyDescent="0.25">
      <c r="C24" s="206"/>
      <c r="D24" s="206"/>
      <c r="E24" s="206" t="s">
        <v>212</v>
      </c>
      <c r="F24" s="206" t="s">
        <v>216</v>
      </c>
    </row>
    <row r="25" spans="1:14" x14ac:dyDescent="0.25">
      <c r="C25" s="144" t="s">
        <v>215</v>
      </c>
      <c r="D25" s="206" t="s">
        <v>210</v>
      </c>
      <c r="E25" s="206">
        <v>130.5</v>
      </c>
      <c r="F25" s="206">
        <f>E25/174</f>
        <v>0.75</v>
      </c>
    </row>
    <row r="26" spans="1:14" x14ac:dyDescent="0.25">
      <c r="C26" s="144"/>
      <c r="D26" s="206" t="s">
        <v>211</v>
      </c>
      <c r="E26" s="206">
        <v>87</v>
      </c>
      <c r="F26" s="206">
        <f>E26/174</f>
        <v>0.5</v>
      </c>
    </row>
    <row r="27" spans="1:14" x14ac:dyDescent="0.25">
      <c r="C27" s="144"/>
      <c r="D27" s="206" t="s">
        <v>213</v>
      </c>
      <c r="E27" s="206">
        <v>174</v>
      </c>
      <c r="F27" s="206">
        <f>E27/174</f>
        <v>1</v>
      </c>
    </row>
    <row r="28" spans="1:14" x14ac:dyDescent="0.25">
      <c r="C28" s="144"/>
      <c r="D28" s="144" t="s">
        <v>214</v>
      </c>
      <c r="E28" s="206">
        <v>0</v>
      </c>
      <c r="F28" s="206">
        <f>E28/174</f>
        <v>0</v>
      </c>
    </row>
    <row r="29" spans="1:14" x14ac:dyDescent="0.25">
      <c r="C29" s="144"/>
      <c r="D29" s="144"/>
      <c r="E29" s="144"/>
      <c r="F29" s="144"/>
    </row>
    <row r="30" spans="1:14" ht="46.5" customHeight="1" x14ac:dyDescent="0.25">
      <c r="C30" s="580" t="s">
        <v>273</v>
      </c>
      <c r="D30" s="580"/>
      <c r="E30" s="580"/>
      <c r="F30" s="145"/>
      <c r="L30" s="324"/>
    </row>
    <row r="31" spans="1:14" x14ac:dyDescent="0.25">
      <c r="B31" s="582" t="s">
        <v>590</v>
      </c>
      <c r="C31" s="582"/>
      <c r="D31" s="582"/>
      <c r="E31" s="582"/>
      <c r="F31" s="582"/>
      <c r="G31" s="582"/>
    </row>
    <row r="32" spans="1:14" x14ac:dyDescent="0.25">
      <c r="N32" s="324"/>
    </row>
    <row r="33" spans="2:12" ht="15.75" customHeight="1" x14ac:dyDescent="0.25">
      <c r="B33" s="578" t="s">
        <v>589</v>
      </c>
      <c r="C33" s="578"/>
      <c r="D33" s="578"/>
      <c r="E33" s="578"/>
      <c r="F33" s="578"/>
      <c r="G33" s="578"/>
      <c r="H33" s="578"/>
      <c r="I33" s="579"/>
      <c r="J33" s="579"/>
    </row>
    <row r="34" spans="2:12" ht="42.75" x14ac:dyDescent="0.25">
      <c r="B34" s="487" t="s">
        <v>202</v>
      </c>
      <c r="C34" s="487"/>
      <c r="D34" s="23" t="s">
        <v>200</v>
      </c>
      <c r="E34" s="23" t="s">
        <v>185</v>
      </c>
      <c r="F34" s="23" t="s">
        <v>188</v>
      </c>
      <c r="G34" s="23" t="s">
        <v>201</v>
      </c>
      <c r="H34" s="23" t="s">
        <v>242</v>
      </c>
      <c r="I34" s="96" t="s">
        <v>209</v>
      </c>
      <c r="J34" s="200" t="s">
        <v>470</v>
      </c>
      <c r="K34" s="320" t="s">
        <v>562</v>
      </c>
      <c r="L34" s="320" t="s">
        <v>563</v>
      </c>
    </row>
    <row r="35" spans="2:12" ht="17.25" customHeight="1" x14ac:dyDescent="0.25">
      <c r="B35" s="577" t="s">
        <v>189</v>
      </c>
      <c r="C35" s="570" t="s">
        <v>195</v>
      </c>
      <c r="D35" s="91"/>
      <c r="E35" s="91"/>
      <c r="F35" s="91"/>
      <c r="G35" s="91"/>
      <c r="H35" s="91"/>
      <c r="I35" s="91"/>
      <c r="J35" s="91"/>
      <c r="K35" s="91"/>
      <c r="L35" s="91"/>
    </row>
    <row r="36" spans="2:12" x14ac:dyDescent="0.25">
      <c r="B36" s="577"/>
      <c r="C36" s="570"/>
      <c r="D36" s="91"/>
      <c r="E36" s="91"/>
      <c r="F36" s="91"/>
      <c r="G36" s="91"/>
      <c r="H36" s="91"/>
      <c r="I36" s="91"/>
      <c r="J36" s="91"/>
      <c r="K36" s="91"/>
      <c r="L36" s="91"/>
    </row>
    <row r="37" spans="2:12" x14ac:dyDescent="0.25">
      <c r="B37" s="577"/>
      <c r="C37" s="570"/>
      <c r="D37" s="91"/>
      <c r="E37" s="91"/>
      <c r="F37" s="91"/>
      <c r="G37" s="91"/>
      <c r="H37" s="91"/>
      <c r="I37" s="91"/>
      <c r="J37" s="91"/>
      <c r="K37" s="91"/>
      <c r="L37" s="91"/>
    </row>
    <row r="38" spans="2:12" x14ac:dyDescent="0.25">
      <c r="B38" s="577"/>
      <c r="C38" s="570"/>
      <c r="D38" s="91"/>
      <c r="E38" s="91"/>
      <c r="F38" s="91"/>
      <c r="G38" s="91"/>
      <c r="H38" s="91"/>
      <c r="I38" s="91"/>
      <c r="J38" s="91"/>
      <c r="K38" s="91"/>
      <c r="L38" s="91"/>
    </row>
    <row r="39" spans="2:12" x14ac:dyDescent="0.25">
      <c r="B39" s="577"/>
      <c r="C39" s="500" t="s">
        <v>190</v>
      </c>
      <c r="D39" s="91"/>
      <c r="E39" s="91"/>
      <c r="F39" s="91"/>
      <c r="G39" s="91"/>
      <c r="H39" s="91"/>
      <c r="I39" s="91"/>
      <c r="J39" s="91"/>
      <c r="K39" s="91"/>
      <c r="L39" s="91"/>
    </row>
    <row r="40" spans="2:12" x14ac:dyDescent="0.25">
      <c r="B40" s="577"/>
      <c r="C40" s="500"/>
      <c r="D40" s="91"/>
      <c r="E40" s="91"/>
      <c r="F40" s="91"/>
      <c r="G40" s="91"/>
      <c r="H40" s="91"/>
      <c r="I40" s="91"/>
      <c r="J40" s="91"/>
      <c r="K40" s="91"/>
      <c r="L40" s="91"/>
    </row>
    <row r="41" spans="2:12" x14ac:dyDescent="0.25">
      <c r="B41" s="577"/>
      <c r="C41" s="500"/>
      <c r="D41" s="91"/>
      <c r="E41" s="91"/>
      <c r="F41" s="91"/>
      <c r="G41" s="91"/>
      <c r="H41" s="91"/>
      <c r="I41" s="91"/>
      <c r="J41" s="91"/>
      <c r="K41" s="91"/>
      <c r="L41" s="91"/>
    </row>
    <row r="42" spans="2:12" x14ac:dyDescent="0.25">
      <c r="B42" s="577"/>
      <c r="C42" s="500"/>
      <c r="D42" s="91"/>
      <c r="E42" s="91"/>
      <c r="F42" s="91"/>
      <c r="G42" s="91"/>
      <c r="H42" s="91"/>
      <c r="I42" s="91"/>
      <c r="J42" s="91"/>
      <c r="K42" s="91"/>
      <c r="L42" s="91"/>
    </row>
    <row r="43" spans="2:12" x14ac:dyDescent="0.25">
      <c r="B43" s="577"/>
      <c r="C43" s="500"/>
      <c r="D43" s="91"/>
      <c r="E43" s="91"/>
      <c r="F43" s="91"/>
      <c r="G43" s="91"/>
      <c r="H43" s="91"/>
      <c r="I43" s="91"/>
      <c r="J43" s="91"/>
      <c r="K43" s="91"/>
      <c r="L43" s="91"/>
    </row>
    <row r="44" spans="2:12" x14ac:dyDescent="0.25">
      <c r="B44" s="577"/>
      <c r="C44" s="500"/>
      <c r="D44" s="91"/>
      <c r="E44" s="91"/>
      <c r="F44" s="91"/>
      <c r="G44" s="91"/>
      <c r="H44" s="91"/>
      <c r="I44" s="91"/>
      <c r="J44" s="91"/>
      <c r="K44" s="91"/>
      <c r="L44" s="91"/>
    </row>
    <row r="45" spans="2:12" ht="15.75" customHeight="1" x14ac:dyDescent="0.25">
      <c r="B45" s="577"/>
      <c r="C45" s="574" t="s">
        <v>191</v>
      </c>
      <c r="D45" s="91"/>
      <c r="E45" s="91"/>
      <c r="F45" s="91"/>
      <c r="G45" s="91"/>
      <c r="H45" s="91"/>
      <c r="I45" s="91"/>
      <c r="J45" s="91"/>
      <c r="K45" s="91"/>
      <c r="L45" s="91"/>
    </row>
    <row r="46" spans="2:12" x14ac:dyDescent="0.25">
      <c r="B46" s="577"/>
      <c r="C46" s="575"/>
      <c r="D46" s="91"/>
      <c r="E46" s="91"/>
      <c r="F46" s="91"/>
      <c r="G46" s="91"/>
      <c r="H46" s="91"/>
      <c r="I46" s="91"/>
      <c r="J46" s="91"/>
      <c r="K46" s="91"/>
      <c r="L46" s="91"/>
    </row>
    <row r="47" spans="2:12" x14ac:dyDescent="0.25">
      <c r="B47" s="577"/>
      <c r="C47" s="575"/>
      <c r="D47" s="91"/>
      <c r="E47" s="91"/>
      <c r="F47" s="91"/>
      <c r="G47" s="91"/>
      <c r="H47" s="91"/>
      <c r="I47" s="91"/>
      <c r="J47" s="91"/>
      <c r="K47" s="91"/>
      <c r="L47" s="91"/>
    </row>
    <row r="48" spans="2:12" x14ac:dyDescent="0.25">
      <c r="B48" s="577"/>
      <c r="C48" s="575"/>
      <c r="D48" s="91"/>
      <c r="E48" s="91"/>
      <c r="F48" s="91"/>
      <c r="G48" s="91"/>
      <c r="H48" s="91"/>
      <c r="I48" s="91"/>
      <c r="J48" s="91"/>
      <c r="K48" s="91"/>
      <c r="L48" s="91"/>
    </row>
    <row r="49" spans="2:12" x14ac:dyDescent="0.25">
      <c r="B49" s="577"/>
      <c r="C49" s="575"/>
      <c r="D49" s="91"/>
      <c r="E49" s="91"/>
      <c r="F49" s="91"/>
      <c r="G49" s="91"/>
      <c r="H49" s="91"/>
      <c r="I49" s="91"/>
      <c r="J49" s="91"/>
      <c r="K49" s="91"/>
      <c r="L49" s="91"/>
    </row>
    <row r="50" spans="2:12" x14ac:dyDescent="0.25">
      <c r="B50" s="577"/>
      <c r="C50" s="576"/>
      <c r="D50" s="91"/>
      <c r="E50" s="91"/>
      <c r="F50" s="91"/>
      <c r="G50" s="91"/>
      <c r="H50" s="91"/>
      <c r="I50" s="91"/>
      <c r="J50" s="91"/>
      <c r="K50" s="91"/>
      <c r="L50" s="91"/>
    </row>
    <row r="51" spans="2:12" ht="15.75" customHeight="1" x14ac:dyDescent="0.25">
      <c r="B51" s="571" t="s">
        <v>192</v>
      </c>
      <c r="C51" s="500" t="s">
        <v>196</v>
      </c>
      <c r="D51" s="91"/>
      <c r="E51" s="91"/>
      <c r="F51" s="91"/>
      <c r="G51" s="91"/>
      <c r="H51" s="91"/>
      <c r="I51" s="91"/>
      <c r="J51" s="91"/>
      <c r="K51" s="91"/>
      <c r="L51" s="91"/>
    </row>
    <row r="52" spans="2:12" x14ac:dyDescent="0.25">
      <c r="B52" s="572"/>
      <c r="C52" s="500"/>
      <c r="D52" s="91"/>
      <c r="E52" s="91"/>
      <c r="F52" s="91"/>
      <c r="G52" s="91"/>
      <c r="H52" s="91"/>
      <c r="I52" s="91"/>
      <c r="J52" s="91"/>
      <c r="K52" s="91"/>
      <c r="L52" s="91"/>
    </row>
    <row r="53" spans="2:12" x14ac:dyDescent="0.25">
      <c r="B53" s="572"/>
      <c r="C53" s="500"/>
      <c r="D53" s="91"/>
      <c r="E53" s="91"/>
      <c r="F53" s="91"/>
      <c r="G53" s="91"/>
      <c r="H53" s="91"/>
      <c r="I53" s="91"/>
      <c r="J53" s="91"/>
      <c r="K53" s="91"/>
      <c r="L53" s="91"/>
    </row>
    <row r="54" spans="2:12" x14ac:dyDescent="0.25">
      <c r="B54" s="572"/>
      <c r="C54" s="500"/>
      <c r="D54" s="91"/>
      <c r="E54" s="91"/>
      <c r="F54" s="91"/>
      <c r="G54" s="91"/>
      <c r="H54" s="91"/>
      <c r="I54" s="91"/>
      <c r="J54" s="91"/>
      <c r="K54" s="91"/>
      <c r="L54" s="91"/>
    </row>
    <row r="55" spans="2:12" ht="15.75" customHeight="1" x14ac:dyDescent="0.25">
      <c r="B55" s="572"/>
      <c r="C55" s="500"/>
      <c r="D55" s="91"/>
      <c r="E55" s="91"/>
      <c r="F55" s="91"/>
      <c r="G55" s="91"/>
      <c r="H55" s="91"/>
      <c r="I55" s="91"/>
      <c r="J55" s="91"/>
      <c r="K55" s="91"/>
      <c r="L55" s="91"/>
    </row>
    <row r="56" spans="2:12" x14ac:dyDescent="0.25">
      <c r="B56" s="572"/>
      <c r="C56" s="574" t="s">
        <v>190</v>
      </c>
      <c r="D56" s="91"/>
      <c r="E56" s="91"/>
      <c r="F56" s="91"/>
      <c r="G56" s="91"/>
      <c r="H56" s="91"/>
      <c r="I56" s="91"/>
      <c r="J56" s="91"/>
      <c r="K56" s="91"/>
      <c r="L56" s="91"/>
    </row>
    <row r="57" spans="2:12" ht="15.75" customHeight="1" x14ac:dyDescent="0.25">
      <c r="B57" s="572"/>
      <c r="C57" s="575"/>
      <c r="D57" s="91"/>
      <c r="E57" s="91"/>
      <c r="F57" s="91"/>
      <c r="G57" s="91"/>
      <c r="H57" s="91"/>
      <c r="I57" s="91"/>
      <c r="J57" s="91"/>
      <c r="K57" s="91"/>
      <c r="L57" s="91"/>
    </row>
    <row r="58" spans="2:12" x14ac:dyDescent="0.25">
      <c r="B58" s="572"/>
      <c r="C58" s="575"/>
      <c r="D58" s="91"/>
      <c r="E58" s="91"/>
      <c r="F58" s="91"/>
      <c r="G58" s="91"/>
      <c r="H58" s="91"/>
      <c r="I58" s="91"/>
      <c r="J58" s="91"/>
      <c r="K58" s="91"/>
      <c r="L58" s="91"/>
    </row>
    <row r="59" spans="2:12" x14ac:dyDescent="0.25">
      <c r="B59" s="572"/>
      <c r="C59" s="575"/>
      <c r="D59" s="91"/>
      <c r="E59" s="91"/>
      <c r="F59" s="91"/>
      <c r="G59" s="91"/>
      <c r="H59" s="91"/>
      <c r="I59" s="91"/>
      <c r="J59" s="91"/>
      <c r="K59" s="91"/>
      <c r="L59" s="91"/>
    </row>
    <row r="60" spans="2:12" x14ac:dyDescent="0.25">
      <c r="B60" s="572"/>
      <c r="C60" s="576"/>
      <c r="D60" s="91"/>
      <c r="E60" s="91"/>
      <c r="F60" s="91"/>
      <c r="G60" s="91"/>
      <c r="H60" s="91"/>
      <c r="I60" s="91"/>
      <c r="J60" s="91"/>
      <c r="K60" s="91"/>
      <c r="L60" s="91"/>
    </row>
    <row r="61" spans="2:12" x14ac:dyDescent="0.25">
      <c r="B61" s="572"/>
      <c r="C61" s="574" t="s">
        <v>191</v>
      </c>
      <c r="D61" s="91"/>
      <c r="E61" s="91"/>
      <c r="F61" s="91"/>
      <c r="G61" s="91"/>
      <c r="H61" s="91"/>
      <c r="I61" s="91"/>
      <c r="J61" s="91"/>
      <c r="K61" s="91"/>
      <c r="L61" s="91"/>
    </row>
    <row r="62" spans="2:12" x14ac:dyDescent="0.25">
      <c r="B62" s="572"/>
      <c r="C62" s="575"/>
      <c r="D62" s="91"/>
      <c r="E62" s="91"/>
      <c r="F62" s="91"/>
      <c r="G62" s="91"/>
      <c r="H62" s="91"/>
      <c r="I62" s="91"/>
      <c r="J62" s="91"/>
      <c r="K62" s="91"/>
      <c r="L62" s="91"/>
    </row>
    <row r="63" spans="2:12" x14ac:dyDescent="0.25">
      <c r="B63" s="572"/>
      <c r="C63" s="575"/>
      <c r="D63" s="91"/>
      <c r="E63" s="91"/>
      <c r="F63" s="91"/>
      <c r="G63" s="91"/>
      <c r="H63" s="91"/>
      <c r="I63" s="91"/>
      <c r="J63" s="91"/>
      <c r="K63" s="91"/>
      <c r="L63" s="91"/>
    </row>
    <row r="64" spans="2:12" ht="23.25" customHeight="1" x14ac:dyDescent="0.25">
      <c r="B64" s="572"/>
      <c r="C64" s="575"/>
      <c r="D64" s="91"/>
      <c r="E64" s="91"/>
      <c r="F64" s="91"/>
      <c r="G64" s="91"/>
      <c r="H64" s="91"/>
      <c r="I64" s="91"/>
      <c r="J64" s="91"/>
      <c r="K64" s="91"/>
      <c r="L64" s="91"/>
    </row>
    <row r="65" spans="2:12" x14ac:dyDescent="0.25">
      <c r="B65" s="572"/>
      <c r="C65" s="575"/>
      <c r="D65" s="91"/>
      <c r="E65" s="91"/>
      <c r="F65" s="91"/>
      <c r="G65" s="91"/>
      <c r="H65" s="91"/>
      <c r="I65" s="91"/>
      <c r="J65" s="91"/>
      <c r="K65" s="91"/>
      <c r="L65" s="91"/>
    </row>
    <row r="66" spans="2:12" x14ac:dyDescent="0.25">
      <c r="B66" s="573"/>
      <c r="C66" s="576"/>
      <c r="D66" s="91"/>
      <c r="E66" s="91"/>
      <c r="F66" s="91"/>
      <c r="G66" s="91"/>
      <c r="H66" s="91"/>
      <c r="I66" s="91"/>
      <c r="J66" s="91"/>
      <c r="K66" s="91"/>
      <c r="L66" s="91"/>
    </row>
    <row r="67" spans="2:12" x14ac:dyDescent="0.25">
      <c r="B67" s="571" t="s">
        <v>193</v>
      </c>
      <c r="C67" s="500" t="s">
        <v>194</v>
      </c>
      <c r="D67" s="91"/>
      <c r="E67" s="91"/>
      <c r="F67" s="91"/>
      <c r="G67" s="91"/>
      <c r="H67" s="91"/>
      <c r="I67" s="91"/>
      <c r="J67" s="91"/>
      <c r="K67" s="91"/>
      <c r="L67" s="91"/>
    </row>
    <row r="68" spans="2:12" x14ac:dyDescent="0.25">
      <c r="B68" s="572"/>
      <c r="C68" s="500"/>
      <c r="D68" s="91"/>
      <c r="E68" s="91"/>
      <c r="F68" s="91"/>
      <c r="G68" s="91"/>
      <c r="H68" s="91"/>
      <c r="I68" s="91"/>
      <c r="J68" s="91"/>
      <c r="K68" s="91"/>
      <c r="L68" s="91"/>
    </row>
    <row r="69" spans="2:12" x14ac:dyDescent="0.25">
      <c r="B69" s="572"/>
      <c r="C69" s="500"/>
      <c r="D69" s="91"/>
      <c r="E69" s="91"/>
      <c r="F69" s="91"/>
      <c r="G69" s="91"/>
      <c r="H69" s="91"/>
      <c r="I69" s="91"/>
      <c r="J69" s="91"/>
      <c r="K69" s="91"/>
      <c r="L69" s="91"/>
    </row>
    <row r="70" spans="2:12" x14ac:dyDescent="0.25">
      <c r="B70" s="572"/>
      <c r="C70" s="500"/>
      <c r="D70" s="91"/>
      <c r="E70" s="91"/>
      <c r="F70" s="91"/>
      <c r="G70" s="91"/>
      <c r="H70" s="91"/>
      <c r="I70" s="91"/>
      <c r="J70" s="91"/>
      <c r="K70" s="91"/>
      <c r="L70" s="91"/>
    </row>
    <row r="71" spans="2:12" ht="15.75" customHeight="1" x14ac:dyDescent="0.25">
      <c r="B71" s="572"/>
      <c r="C71" s="500"/>
      <c r="D71" s="91"/>
      <c r="E71" s="91"/>
      <c r="F71" s="91"/>
      <c r="G71" s="91"/>
      <c r="H71" s="91"/>
      <c r="I71" s="91"/>
      <c r="J71" s="91"/>
      <c r="K71" s="91"/>
      <c r="L71" s="91"/>
    </row>
    <row r="72" spans="2:12" x14ac:dyDescent="0.25">
      <c r="B72" s="572"/>
      <c r="C72" s="500" t="s">
        <v>197</v>
      </c>
      <c r="D72" s="91"/>
      <c r="E72" s="91"/>
      <c r="F72" s="91"/>
      <c r="G72" s="91"/>
      <c r="H72" s="91"/>
      <c r="I72" s="91"/>
      <c r="J72" s="91"/>
      <c r="K72" s="91"/>
      <c r="L72" s="91"/>
    </row>
    <row r="73" spans="2:12" x14ac:dyDescent="0.25">
      <c r="B73" s="572"/>
      <c r="C73" s="500"/>
      <c r="D73" s="91"/>
      <c r="E73" s="91"/>
      <c r="F73" s="91"/>
      <c r="G73" s="91"/>
      <c r="H73" s="91"/>
      <c r="I73" s="91"/>
      <c r="J73" s="91"/>
      <c r="K73" s="91"/>
      <c r="L73" s="91"/>
    </row>
    <row r="74" spans="2:12" x14ac:dyDescent="0.25">
      <c r="B74" s="572"/>
      <c r="C74" s="500"/>
      <c r="D74" s="91"/>
      <c r="E74" s="91"/>
      <c r="F74" s="91"/>
      <c r="G74" s="91"/>
      <c r="H74" s="91"/>
      <c r="I74" s="91"/>
      <c r="J74" s="91"/>
      <c r="K74" s="91"/>
      <c r="L74" s="91"/>
    </row>
    <row r="75" spans="2:12" x14ac:dyDescent="0.25">
      <c r="B75" s="572"/>
      <c r="C75" s="500"/>
      <c r="D75" s="91"/>
      <c r="E75" s="91"/>
      <c r="F75" s="91"/>
      <c r="G75" s="91"/>
      <c r="H75" s="91"/>
      <c r="I75" s="91"/>
      <c r="J75" s="91"/>
      <c r="K75" s="91"/>
      <c r="L75" s="91"/>
    </row>
    <row r="76" spans="2:12" x14ac:dyDescent="0.25">
      <c r="B76" s="572"/>
      <c r="C76" s="500"/>
      <c r="D76" s="91"/>
      <c r="E76" s="91"/>
      <c r="F76" s="91"/>
      <c r="G76" s="91"/>
      <c r="H76" s="91"/>
      <c r="I76" s="91"/>
      <c r="J76" s="91"/>
      <c r="K76" s="91"/>
      <c r="L76" s="91"/>
    </row>
    <row r="77" spans="2:12" x14ac:dyDescent="0.25">
      <c r="B77" s="572"/>
      <c r="C77" s="500" t="s">
        <v>204</v>
      </c>
      <c r="D77" s="91"/>
      <c r="E77" s="91"/>
      <c r="F77" s="91"/>
      <c r="G77" s="91"/>
      <c r="H77" s="91"/>
      <c r="I77" s="91"/>
      <c r="J77" s="91"/>
      <c r="K77" s="91"/>
      <c r="L77" s="91"/>
    </row>
    <row r="78" spans="2:12" x14ac:dyDescent="0.25">
      <c r="B78" s="572"/>
      <c r="C78" s="500"/>
      <c r="D78" s="91"/>
      <c r="E78" s="91"/>
      <c r="F78" s="91"/>
      <c r="G78" s="91"/>
      <c r="H78" s="91"/>
      <c r="I78" s="91"/>
      <c r="J78" s="91"/>
      <c r="K78" s="91"/>
      <c r="L78" s="91"/>
    </row>
    <row r="79" spans="2:12" x14ac:dyDescent="0.25">
      <c r="B79" s="572"/>
      <c r="C79" s="500"/>
      <c r="D79" s="91"/>
      <c r="E79" s="91"/>
      <c r="F79" s="91"/>
      <c r="G79" s="91"/>
      <c r="H79" s="91"/>
      <c r="I79" s="91"/>
      <c r="J79" s="91"/>
      <c r="K79" s="91"/>
      <c r="L79" s="91"/>
    </row>
    <row r="80" spans="2:12" x14ac:dyDescent="0.25">
      <c r="B80" s="572"/>
      <c r="C80" s="500"/>
      <c r="D80" s="91"/>
      <c r="E80" s="91"/>
      <c r="F80" s="91"/>
      <c r="G80" s="91"/>
      <c r="H80" s="91"/>
      <c r="I80" s="91"/>
      <c r="J80" s="91"/>
      <c r="K80" s="91"/>
      <c r="L80" s="91"/>
    </row>
    <row r="81" spans="2:12" x14ac:dyDescent="0.25">
      <c r="B81" s="573"/>
      <c r="C81" s="500"/>
      <c r="D81" s="91"/>
      <c r="E81" s="91"/>
      <c r="F81" s="91"/>
      <c r="G81" s="91"/>
      <c r="H81" s="91"/>
      <c r="I81" s="91"/>
      <c r="J81" s="91"/>
      <c r="K81" s="91"/>
      <c r="L81" s="91"/>
    </row>
    <row r="82" spans="2:12" x14ac:dyDescent="0.25">
      <c r="B82" s="488" t="s">
        <v>199</v>
      </c>
      <c r="C82" s="488"/>
      <c r="D82" s="91"/>
      <c r="E82" s="91"/>
      <c r="F82" s="91"/>
      <c r="G82" s="91"/>
      <c r="H82" s="91"/>
      <c r="I82" s="91"/>
      <c r="J82" s="91"/>
      <c r="K82" s="91"/>
      <c r="L82" s="91"/>
    </row>
    <row r="83" spans="2:12" x14ac:dyDescent="0.25">
      <c r="B83" s="553" t="s">
        <v>643</v>
      </c>
      <c r="C83" s="569"/>
      <c r="D83" s="463"/>
      <c r="E83" s="463"/>
      <c r="F83" s="463"/>
      <c r="G83" s="463"/>
      <c r="H83" s="463"/>
      <c r="I83" s="463"/>
      <c r="J83" s="463"/>
      <c r="K83" s="463"/>
      <c r="L83" s="463"/>
    </row>
  </sheetData>
  <mergeCells count="35">
    <mergeCell ref="A6:C6"/>
    <mergeCell ref="D6:M6"/>
    <mergeCell ref="B7:B10"/>
    <mergeCell ref="A2:M2"/>
    <mergeCell ref="D3:H3"/>
    <mergeCell ref="A3:C4"/>
    <mergeCell ref="I3:I4"/>
    <mergeCell ref="J3:J4"/>
    <mergeCell ref="K3:K4"/>
    <mergeCell ref="L3:L4"/>
    <mergeCell ref="M3:M4"/>
    <mergeCell ref="C45:C50"/>
    <mergeCell ref="B33:J33"/>
    <mergeCell ref="C30:E30"/>
    <mergeCell ref="B11:B14"/>
    <mergeCell ref="B16:B19"/>
    <mergeCell ref="B20:C20"/>
    <mergeCell ref="B21:C21"/>
    <mergeCell ref="B31:G31"/>
    <mergeCell ref="N3:N4"/>
    <mergeCell ref="B22:C22"/>
    <mergeCell ref="B83:C83"/>
    <mergeCell ref="B82:C82"/>
    <mergeCell ref="C35:C38"/>
    <mergeCell ref="C39:C44"/>
    <mergeCell ref="C51:C55"/>
    <mergeCell ref="C67:C71"/>
    <mergeCell ref="C72:C76"/>
    <mergeCell ref="B51:B66"/>
    <mergeCell ref="C61:C66"/>
    <mergeCell ref="C77:C81"/>
    <mergeCell ref="B67:B81"/>
    <mergeCell ref="B35:B50"/>
    <mergeCell ref="C56:C60"/>
    <mergeCell ref="B34:C34"/>
  </mergeCells>
  <phoneticPr fontId="23" type="noConversion"/>
  <pageMargins left="0.75" right="0.75" top="1" bottom="1" header="0.5" footer="0.5"/>
  <pageSetup paperSize="9" scale="27"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zoomScaleNormal="100" workbookViewId="0">
      <selection activeCell="C7" sqref="C7"/>
    </sheetView>
  </sheetViews>
  <sheetFormatPr defaultRowHeight="15.75" x14ac:dyDescent="0.25"/>
  <cols>
    <col min="2" max="2" width="13.375" customWidth="1"/>
    <col min="3" max="3" width="48.75" customWidth="1"/>
    <col min="4" max="4" width="31.875" customWidth="1"/>
  </cols>
  <sheetData>
    <row r="1" spans="1:8" x14ac:dyDescent="0.25">
      <c r="A1" s="599" t="s">
        <v>478</v>
      </c>
      <c r="B1" s="600"/>
      <c r="C1" s="601"/>
      <c r="D1" s="430" t="s">
        <v>423</v>
      </c>
      <c r="F1" s="341"/>
      <c r="G1" s="342"/>
      <c r="H1" s="342"/>
    </row>
    <row r="2" spans="1:8" x14ac:dyDescent="0.25">
      <c r="A2" s="431" t="s">
        <v>63</v>
      </c>
      <c r="B2" s="602" t="s">
        <v>424</v>
      </c>
      <c r="C2" s="6" t="s">
        <v>425</v>
      </c>
      <c r="D2" s="432"/>
    </row>
    <row r="3" spans="1:8" x14ac:dyDescent="0.25">
      <c r="A3" s="431" t="s">
        <v>64</v>
      </c>
      <c r="B3" s="603"/>
      <c r="C3" s="6" t="s">
        <v>426</v>
      </c>
      <c r="D3" s="432"/>
    </row>
    <row r="4" spans="1:8" x14ac:dyDescent="0.25">
      <c r="A4" s="431" t="s">
        <v>297</v>
      </c>
      <c r="B4" s="603"/>
      <c r="C4" s="6" t="s">
        <v>427</v>
      </c>
      <c r="D4" s="432"/>
    </row>
    <row r="5" spans="1:8" x14ac:dyDescent="0.25">
      <c r="A5" s="431" t="s">
        <v>299</v>
      </c>
      <c r="B5" s="603"/>
      <c r="C5" s="6" t="s">
        <v>428</v>
      </c>
      <c r="D5" s="432"/>
    </row>
    <row r="6" spans="1:8" x14ac:dyDescent="0.25">
      <c r="A6" s="431" t="s">
        <v>300</v>
      </c>
      <c r="B6" s="603"/>
      <c r="C6" s="405" t="s">
        <v>429</v>
      </c>
      <c r="D6" s="432"/>
    </row>
    <row r="7" spans="1:8" x14ac:dyDescent="0.25">
      <c r="A7" s="431" t="s">
        <v>301</v>
      </c>
      <c r="B7" s="603"/>
      <c r="C7" s="405" t="s">
        <v>591</v>
      </c>
      <c r="D7" s="432"/>
    </row>
    <row r="8" spans="1:8" x14ac:dyDescent="0.25">
      <c r="A8" s="431" t="s">
        <v>302</v>
      </c>
      <c r="B8" s="603"/>
      <c r="C8" s="405" t="s">
        <v>430</v>
      </c>
      <c r="D8" s="432"/>
    </row>
    <row r="9" spans="1:8" x14ac:dyDescent="0.25">
      <c r="A9" s="431" t="s">
        <v>303</v>
      </c>
      <c r="B9" s="603"/>
      <c r="C9" s="6" t="s">
        <v>431</v>
      </c>
      <c r="D9" s="432"/>
    </row>
    <row r="10" spans="1:8" x14ac:dyDescent="0.25">
      <c r="A10" s="431" t="s">
        <v>305</v>
      </c>
      <c r="B10" s="603"/>
      <c r="C10" s="6" t="s">
        <v>432</v>
      </c>
      <c r="D10" s="432"/>
    </row>
    <row r="11" spans="1:8" x14ac:dyDescent="0.25">
      <c r="A11" s="433" t="s">
        <v>306</v>
      </c>
      <c r="B11" s="604"/>
      <c r="C11" s="434" t="s">
        <v>512</v>
      </c>
      <c r="D11" s="432">
        <f>SUM(D2,D4,D5,D10)</f>
        <v>0</v>
      </c>
    </row>
    <row r="12" spans="1:8" x14ac:dyDescent="0.25">
      <c r="A12" s="431" t="s">
        <v>309</v>
      </c>
      <c r="B12" s="605" t="s">
        <v>433</v>
      </c>
      <c r="C12" s="6" t="s">
        <v>434</v>
      </c>
      <c r="D12" s="432"/>
    </row>
    <row r="13" spans="1:8" x14ac:dyDescent="0.25">
      <c r="A13" s="431" t="s">
        <v>310</v>
      </c>
      <c r="B13" s="603"/>
      <c r="C13" s="6" t="s">
        <v>435</v>
      </c>
      <c r="D13" s="432"/>
    </row>
    <row r="14" spans="1:8" x14ac:dyDescent="0.25">
      <c r="A14" s="431" t="s">
        <v>311</v>
      </c>
      <c r="B14" s="603"/>
      <c r="C14" s="6" t="s">
        <v>436</v>
      </c>
      <c r="D14" s="432"/>
    </row>
    <row r="15" spans="1:8" x14ac:dyDescent="0.25">
      <c r="A15" s="431" t="s">
        <v>312</v>
      </c>
      <c r="B15" s="603"/>
      <c r="C15" s="6" t="s">
        <v>437</v>
      </c>
      <c r="D15" s="432"/>
    </row>
    <row r="16" spans="1:8" x14ac:dyDescent="0.25">
      <c r="A16" s="431" t="s">
        <v>313</v>
      </c>
      <c r="B16" s="603"/>
      <c r="C16" s="6" t="s">
        <v>438</v>
      </c>
      <c r="D16" s="432"/>
    </row>
    <row r="17" spans="1:4" x14ac:dyDescent="0.25">
      <c r="A17" s="431" t="s">
        <v>331</v>
      </c>
      <c r="B17" s="603"/>
      <c r="C17" s="6" t="s">
        <v>479</v>
      </c>
      <c r="D17" s="432"/>
    </row>
    <row r="18" spans="1:4" x14ac:dyDescent="0.25">
      <c r="A18" s="433" t="s">
        <v>333</v>
      </c>
      <c r="B18" s="603"/>
      <c r="C18" s="434" t="s">
        <v>513</v>
      </c>
      <c r="D18" s="435">
        <f>SUM(D12:D13:D14:D15:D16:D17)</f>
        <v>0</v>
      </c>
    </row>
    <row r="19" spans="1:4" ht="16.5" thickBot="1" x14ac:dyDescent="0.3">
      <c r="A19" s="431" t="s">
        <v>334</v>
      </c>
      <c r="B19" s="603"/>
      <c r="C19" s="436" t="s">
        <v>439</v>
      </c>
      <c r="D19" s="4"/>
    </row>
    <row r="20" spans="1:4" x14ac:dyDescent="0.25">
      <c r="A20" s="437"/>
      <c r="B20" s="438"/>
      <c r="C20" s="439"/>
      <c r="D20" s="67"/>
    </row>
    <row r="21" spans="1:4" x14ac:dyDescent="0.25">
      <c r="A21" s="606" t="s">
        <v>440</v>
      </c>
      <c r="B21" s="607"/>
      <c r="C21" s="608"/>
      <c r="D21" s="194" t="s">
        <v>423</v>
      </c>
    </row>
    <row r="22" spans="1:4" x14ac:dyDescent="0.25">
      <c r="A22" s="440" t="s">
        <v>63</v>
      </c>
      <c r="B22" s="609"/>
      <c r="C22" s="610"/>
      <c r="D22" s="6"/>
    </row>
    <row r="23" spans="1:4" x14ac:dyDescent="0.25">
      <c r="A23" s="441"/>
      <c r="B23" s="151"/>
      <c r="C23" s="151"/>
      <c r="D23" s="67"/>
    </row>
    <row r="24" spans="1:4" x14ac:dyDescent="0.25">
      <c r="A24" s="597" t="s">
        <v>441</v>
      </c>
      <c r="B24" s="598"/>
      <c r="C24" s="598"/>
      <c r="D24" s="395" t="s">
        <v>423</v>
      </c>
    </row>
    <row r="25" spans="1:4" x14ac:dyDescent="0.25">
      <c r="A25" s="440" t="s">
        <v>63</v>
      </c>
      <c r="B25" s="20"/>
      <c r="C25" s="6"/>
      <c r="D25" s="6"/>
    </row>
  </sheetData>
  <mergeCells count="6">
    <mergeCell ref="A24:C24"/>
    <mergeCell ref="A1:C1"/>
    <mergeCell ref="B2:B11"/>
    <mergeCell ref="B12:B19"/>
    <mergeCell ref="A21:C21"/>
    <mergeCell ref="B22:C22"/>
  </mergeCells>
  <pageMargins left="0.7" right="0.7" top="0.75" bottom="0.75" header="0.3" footer="0.3"/>
  <pageSetup paperSize="9" scale="5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28</vt:i4>
      </vt:variant>
      <vt:variant>
        <vt:lpstr>Névvel ellátott tartományok</vt:lpstr>
      </vt:variant>
      <vt:variant>
        <vt:i4>7</vt:i4>
      </vt:variant>
    </vt:vector>
  </HeadingPairs>
  <TitlesOfParts>
    <vt:vector size="35" baseType="lpstr">
      <vt:lpstr>Információk</vt:lpstr>
      <vt:lpstr> Alapadatok</vt:lpstr>
      <vt:lpstr>Szerv. adatai, gazdálkodás jell</vt:lpstr>
      <vt:lpstr>Helyiségek</vt:lpstr>
      <vt:lpstr>Székhelycímen bejegyzett int.</vt:lpstr>
      <vt:lpstr>Hasznos alapterület</vt:lpstr>
      <vt:lpstr>Nemzeti és etnikai kisebbségi </vt:lpstr>
      <vt:lpstr>Alkalmazottak- létszámadatok</vt:lpstr>
      <vt:lpstr>Pénzügyi adatok</vt:lpstr>
      <vt:lpstr>Alkotó művelődési formák</vt:lpstr>
      <vt:lpstr> Klubok</vt:lpstr>
      <vt:lpstr>Képzés</vt:lpstr>
      <vt:lpstr>Rendszeres műv. formák össz</vt:lpstr>
      <vt:lpstr>Ismeretterjesztés</vt:lpstr>
      <vt:lpstr>Táborok</vt:lpstr>
      <vt:lpstr>Kiáll, műsorok, rend.</vt:lpstr>
      <vt:lpstr>Szolgáltatások</vt:lpstr>
      <vt:lpstr>Szakmafejlesztési aktivitás</vt:lpstr>
      <vt:lpstr>Külső szervek tev. terembérlet</vt:lpstr>
      <vt:lpstr>Pogramok külföldiekkel</vt:lpstr>
      <vt:lpstr>Programok külföldön (2)</vt:lpstr>
      <vt:lpstr>ÖSSZLÁTOGATÓ LÉTSZÁM</vt:lpstr>
      <vt:lpstr>Kiadványok - ism.hordozók</vt:lpstr>
      <vt:lpstr>Internet</vt:lpstr>
      <vt:lpstr>Honlap használat</vt:lpstr>
      <vt:lpstr>Közösségi oldal használat</vt:lpstr>
      <vt:lpstr>Székhelyen, tephelyen kívüli </vt:lpstr>
      <vt:lpstr>Fogyatékos személyek</vt:lpstr>
      <vt:lpstr>Ismeretterjesztés!Nyomtatási_cím</vt:lpstr>
      <vt:lpstr>'Kiáll, műsorok, rend.'!Nyomtatási_cím</vt:lpstr>
      <vt:lpstr>'Honlap használat'!Nyomtatási_terület</vt:lpstr>
      <vt:lpstr>'ÖSSZLÁTOGATÓ LÉTSZÁM'!Nyomtatási_terület</vt:lpstr>
      <vt:lpstr>'Programok külföldön (2)'!Nyomtatási_terület</vt:lpstr>
      <vt:lpstr>'Rendszeres műv. formák össz'!Nyomtatási_terület</vt:lpstr>
      <vt:lpstr>'Székhelyen, tephelyen kívüli '!Nyomtatási_terület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B.M.K.I.K.</dc:creator>
  <cp:lastModifiedBy>Zvara Gréta</cp:lastModifiedBy>
  <cp:lastPrinted>2015-12-08T07:59:25Z</cp:lastPrinted>
  <dcterms:created xsi:type="dcterms:W3CDTF">2007-02-14T09:19:22Z</dcterms:created>
  <dcterms:modified xsi:type="dcterms:W3CDTF">2018-10-17T07:27:21Z</dcterms:modified>
</cp:coreProperties>
</file>